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ppendix 5" sheetId="1" r:id="rId1"/>
    <sheet name="Appendix 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<sst xmlns="http://schemas.openxmlformats.org/spreadsheetml/2006/main" count="23" uniqueCount="23">
  <si>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The Cost of Current Service Levels</t>
  </si>
  <si>
    <t>Budget Requirement for 2005/06</t>
  </si>
  <si>
    <t>Inflation</t>
  </si>
  <si>
    <t>Revenue impact of Capital Programme</t>
  </si>
  <si>
    <t>Full year effect of previous years policy changes</t>
  </si>
  <si>
    <t>Technical &amp; Volume changes</t>
  </si>
  <si>
    <t>Capital Financing &amp; Interest</t>
  </si>
  <si>
    <t>Effects of legislative changes</t>
  </si>
  <si>
    <t>Change in use of reserves</t>
  </si>
  <si>
    <t>Cost of Continuing  Current Services</t>
  </si>
  <si>
    <t>Service Departments</t>
  </si>
  <si>
    <t xml:space="preserve"> Street Scene &amp; Liveability</t>
  </si>
  <si>
    <t xml:space="preserve"> Regeneration &amp; Spatial Develop</t>
  </si>
  <si>
    <t xml:space="preserve"> Customer Services &amp; E-govt</t>
  </si>
  <si>
    <t xml:space="preserve"> Finance</t>
  </si>
  <si>
    <t xml:space="preserve"> Policy &amp; Change Management</t>
  </si>
  <si>
    <t xml:space="preserve"> Gen Fund Housing</t>
  </si>
  <si>
    <t xml:space="preserve"> Legal &amp; Democratic Services</t>
  </si>
  <si>
    <t xml:space="preserve"> Human Resources</t>
  </si>
  <si>
    <t xml:space="preserve"> Community &amp; Partnerships</t>
  </si>
  <si>
    <t xml:space="preserve"> Corporate Resources / Non-distributed Costs</t>
  </si>
  <si>
    <t xml:space="preserve"> Transfer to General Reserves </t>
  </si>
  <si>
    <t xml:space="preserve">     Appendix 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</si>
</sst>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(#,##0\)"/>
    <numFmt numFmtId="165" formatCode="0.0%"/>
    <numFmt numFmtId="166" formatCode="_-* #,##0_-;\-* #,##0_-;_-* &quot;-&quot;??_-;_-@_-"/>
  </numFmts>
  <fonts count="5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vertical="top" wrapText="1"/>
    </xf>
    <xf numFmtId="164" fontId="0" fillId="0" borderId="4" xfId="0" applyNumberFormat="1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164" fontId="0" fillId="0" borderId="5" xfId="0" applyNumberFormat="1" applyBorder="1" applyAlignment="1">
      <alignment vertical="top" wrapText="1"/>
    </xf>
    <xf numFmtId="0" fontId="3" fillId="0" borderId="0" xfId="0" applyFont="1" applyAlignment="1">
      <alignment/>
    </xf>
    <xf numFmtId="164" fontId="0" fillId="0" borderId="0" xfId="15" applyNumberFormat="1" applyAlignment="1">
      <alignment/>
    </xf>
    <xf numFmtId="164" fontId="0" fillId="0" borderId="9" xfId="15" applyNumberFormat="1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164" fontId="0" fillId="0" borderId="9" xfId="15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0" fontId="0" fillId="0" borderId="9" xfId="0" applyFill="1" applyBorder="1" applyAlignment="1">
      <alignment/>
    </xf>
    <xf numFmtId="164" fontId="0" fillId="0" borderId="0" xfId="0" applyNumberFormat="1" applyFill="1" applyAlignment="1">
      <alignment/>
    </xf>
    <xf numFmtId="164" fontId="0" fillId="0" borderId="10" xfId="15" applyNumberFormat="1" applyBorder="1" applyAlignment="1">
      <alignment/>
    </xf>
    <xf numFmtId="164" fontId="0" fillId="0" borderId="6" xfId="15" applyNumberFormat="1" applyBorder="1" applyAlignment="1">
      <alignment/>
    </xf>
    <xf numFmtId="164" fontId="0" fillId="0" borderId="7" xfId="15" applyNumberFormat="1" applyBorder="1" applyAlignment="1">
      <alignment/>
    </xf>
    <xf numFmtId="164" fontId="0" fillId="0" borderId="8" xfId="15" applyNumberFormat="1" applyBorder="1" applyAlignment="1">
      <alignment/>
    </xf>
    <xf numFmtId="164" fontId="3" fillId="0" borderId="0" xfId="15" applyNumberFormat="1" applyFont="1" applyAlignment="1">
      <alignment/>
    </xf>
    <xf numFmtId="164" fontId="3" fillId="0" borderId="9" xfId="15" applyNumberFormat="1" applyFont="1" applyBorder="1" applyAlignment="1">
      <alignment/>
    </xf>
    <xf numFmtId="0" fontId="0" fillId="0" borderId="10" xfId="0" applyBorder="1" applyAlignment="1">
      <alignment/>
    </xf>
    <xf numFmtId="165" fontId="4" fillId="0" borderId="0" xfId="19" applyNumberFormat="1" applyFont="1" applyAlignment="1">
      <alignment/>
    </xf>
    <xf numFmtId="0" fontId="3" fillId="0" borderId="11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x%205%20&amp;%207%20-%20chang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5"/>
      <sheetName val="Late changes"/>
      <sheetName val="Appendix 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E1">
      <selection activeCell="L1" sqref="L1"/>
    </sheetView>
  </sheetViews>
  <sheetFormatPr defaultColWidth="9.140625" defaultRowHeight="12.75"/>
  <cols>
    <col min="4" max="4" width="14.57421875" style="0" customWidth="1"/>
  </cols>
  <sheetData>
    <row r="1" spans="1:12" ht="15.75">
      <c r="A1" s="1" t="s">
        <v>0</v>
      </c>
      <c r="L1" s="17" t="s">
        <v>22</v>
      </c>
    </row>
    <row r="2" ht="15.75">
      <c r="A2" s="2"/>
    </row>
    <row r="3" spans="6:13" ht="13.5" thickBot="1">
      <c r="F3" s="3"/>
      <c r="G3" s="3"/>
      <c r="H3" s="3"/>
      <c r="I3" s="3"/>
      <c r="J3" s="3"/>
      <c r="K3" s="3"/>
      <c r="L3" s="3"/>
      <c r="M3" s="3"/>
    </row>
    <row r="4" spans="1:13" ht="12.75">
      <c r="A4" s="4"/>
      <c r="B4" s="5"/>
      <c r="C4" s="5"/>
      <c r="D4" s="6"/>
      <c r="E4" s="42" t="s">
        <v>1</v>
      </c>
      <c r="F4" s="48" t="s">
        <v>2</v>
      </c>
      <c r="G4" s="44" t="s">
        <v>3</v>
      </c>
      <c r="H4" s="44" t="s">
        <v>4</v>
      </c>
      <c r="I4" s="44" t="s">
        <v>5</v>
      </c>
      <c r="J4" s="44" t="s">
        <v>6</v>
      </c>
      <c r="K4" s="44" t="s">
        <v>7</v>
      </c>
      <c r="L4" s="46" t="s">
        <v>8</v>
      </c>
      <c r="M4" s="42" t="s">
        <v>9</v>
      </c>
    </row>
    <row r="5" spans="1:13" ht="12.75">
      <c r="A5" s="7" t="s">
        <v>10</v>
      </c>
      <c r="B5" s="3"/>
      <c r="C5" s="3"/>
      <c r="D5" s="8"/>
      <c r="E5" s="43"/>
      <c r="F5" s="49"/>
      <c r="G5" s="45"/>
      <c r="H5" s="45"/>
      <c r="I5" s="45"/>
      <c r="J5" s="45"/>
      <c r="K5" s="45"/>
      <c r="L5" s="47"/>
      <c r="M5" s="43"/>
    </row>
    <row r="6" spans="1:13" ht="12.75">
      <c r="A6" s="9"/>
      <c r="B6" s="3"/>
      <c r="C6" s="3"/>
      <c r="D6" s="8"/>
      <c r="E6" s="43"/>
      <c r="F6" s="49"/>
      <c r="G6" s="45"/>
      <c r="H6" s="45"/>
      <c r="I6" s="45"/>
      <c r="J6" s="45"/>
      <c r="K6" s="45"/>
      <c r="L6" s="47"/>
      <c r="M6" s="43"/>
    </row>
    <row r="7" spans="1:13" ht="13.5" thickBot="1">
      <c r="A7" s="10"/>
      <c r="B7" s="11"/>
      <c r="C7" s="11"/>
      <c r="D7" s="12"/>
      <c r="E7" s="43"/>
      <c r="F7" s="49"/>
      <c r="G7" s="45"/>
      <c r="H7" s="45"/>
      <c r="I7" s="45"/>
      <c r="J7" s="45"/>
      <c r="K7" s="45"/>
      <c r="L7" s="47"/>
      <c r="M7" s="43"/>
    </row>
    <row r="8" spans="5:13" ht="12.75">
      <c r="E8" s="13"/>
      <c r="F8" s="14"/>
      <c r="G8" s="15"/>
      <c r="H8" s="15"/>
      <c r="I8" s="15"/>
      <c r="J8" s="15"/>
      <c r="K8" s="15"/>
      <c r="L8" s="16"/>
      <c r="M8" s="13"/>
    </row>
    <row r="9" spans="1:13" ht="12.75">
      <c r="A9" s="17" t="s">
        <v>11</v>
      </c>
      <c r="B9" s="17"/>
      <c r="D9" s="18"/>
      <c r="E9" s="19">
        <v>4139</v>
      </c>
      <c r="F9" s="20">
        <v>123</v>
      </c>
      <c r="G9" s="21">
        <v>53</v>
      </c>
      <c r="H9" s="21">
        <v>-50</v>
      </c>
      <c r="I9" s="21">
        <v>-91</v>
      </c>
      <c r="J9" s="21">
        <v>0</v>
      </c>
      <c r="K9" s="21">
        <v>17</v>
      </c>
      <c r="L9" s="22">
        <v>0</v>
      </c>
      <c r="M9" s="23">
        <f>SUM(E9:L9)</f>
        <v>4191</v>
      </c>
    </row>
    <row r="10" spans="1:13" ht="12.75">
      <c r="A10" s="17"/>
      <c r="B10" s="17"/>
      <c r="D10" s="18"/>
      <c r="E10" s="19"/>
      <c r="F10" s="20"/>
      <c r="G10" s="21"/>
      <c r="H10" s="21"/>
      <c r="I10" s="21"/>
      <c r="J10" s="21"/>
      <c r="K10" s="21"/>
      <c r="L10" s="22"/>
      <c r="M10" s="24"/>
    </row>
    <row r="11" spans="1:13" ht="12.75">
      <c r="A11" s="25" t="s">
        <v>12</v>
      </c>
      <c r="B11" s="25"/>
      <c r="C11" s="26"/>
      <c r="D11" s="27"/>
      <c r="E11" s="28">
        <v>1029</v>
      </c>
      <c r="F11" s="29">
        <v>29</v>
      </c>
      <c r="G11" s="30">
        <v>0</v>
      </c>
      <c r="H11" s="30">
        <v>0</v>
      </c>
      <c r="I11" s="30">
        <v>523</v>
      </c>
      <c r="J11" s="30">
        <v>0</v>
      </c>
      <c r="K11" s="30">
        <v>0</v>
      </c>
      <c r="L11" s="31">
        <v>0</v>
      </c>
      <c r="M11" s="23">
        <f>SUM(E11:L11)</f>
        <v>1581</v>
      </c>
    </row>
    <row r="12" spans="1:13" ht="12.75">
      <c r="A12" s="25"/>
      <c r="B12" s="25"/>
      <c r="C12" s="26"/>
      <c r="D12" s="27"/>
      <c r="E12" s="28"/>
      <c r="F12" s="29"/>
      <c r="G12" s="30"/>
      <c r="H12" s="30"/>
      <c r="I12" s="30"/>
      <c r="J12" s="30"/>
      <c r="K12" s="30"/>
      <c r="L12" s="31"/>
      <c r="M12" s="32"/>
    </row>
    <row r="13" spans="1:13" ht="12.75">
      <c r="A13" s="25" t="s">
        <v>13</v>
      </c>
      <c r="B13" s="25"/>
      <c r="C13" s="26"/>
      <c r="D13" s="27"/>
      <c r="E13" s="28">
        <v>1590</v>
      </c>
      <c r="F13" s="29">
        <v>13</v>
      </c>
      <c r="G13" s="30">
        <v>0</v>
      </c>
      <c r="H13" s="30">
        <v>25</v>
      </c>
      <c r="I13" s="30">
        <v>-19</v>
      </c>
      <c r="J13" s="30">
        <v>0</v>
      </c>
      <c r="K13" s="30">
        <v>170</v>
      </c>
      <c r="L13" s="31">
        <v>0</v>
      </c>
      <c r="M13" s="23">
        <f>SUM(E13:L13)</f>
        <v>1779</v>
      </c>
    </row>
    <row r="14" spans="1:13" ht="12.75">
      <c r="A14" s="25"/>
      <c r="B14" s="25"/>
      <c r="C14" s="26"/>
      <c r="D14" s="27"/>
      <c r="E14" s="28"/>
      <c r="F14" s="29"/>
      <c r="G14" s="30"/>
      <c r="H14" s="30"/>
      <c r="I14" s="30"/>
      <c r="J14" s="30"/>
      <c r="K14" s="30"/>
      <c r="L14" s="31"/>
      <c r="M14" s="32"/>
    </row>
    <row r="15" spans="1:13" ht="12.75">
      <c r="A15" s="25" t="s">
        <v>14</v>
      </c>
      <c r="B15" s="25"/>
      <c r="C15" s="26"/>
      <c r="D15" s="33"/>
      <c r="E15" s="28">
        <v>257</v>
      </c>
      <c r="F15" s="29">
        <v>12</v>
      </c>
      <c r="G15" s="30">
        <v>0</v>
      </c>
      <c r="H15" s="30">
        <v>-36</v>
      </c>
      <c r="I15" s="30">
        <v>236</v>
      </c>
      <c r="J15" s="30">
        <v>0</v>
      </c>
      <c r="K15" s="30">
        <v>0</v>
      </c>
      <c r="L15" s="31">
        <v>0</v>
      </c>
      <c r="M15" s="23">
        <f>SUM(E15:L15)</f>
        <v>469</v>
      </c>
    </row>
    <row r="16" spans="1:13" ht="12.75">
      <c r="A16" s="25"/>
      <c r="B16" s="25"/>
      <c r="C16" s="26"/>
      <c r="D16" s="27"/>
      <c r="E16" s="28"/>
      <c r="F16" s="29"/>
      <c r="G16" s="30"/>
      <c r="H16" s="30"/>
      <c r="I16" s="30"/>
      <c r="J16" s="30"/>
      <c r="K16" s="30"/>
      <c r="L16" s="31"/>
      <c r="M16" s="32"/>
    </row>
    <row r="17" spans="1:13" ht="12.75">
      <c r="A17" s="25" t="s">
        <v>15</v>
      </c>
      <c r="B17" s="25"/>
      <c r="C17" s="26"/>
      <c r="D17" s="27"/>
      <c r="E17" s="28">
        <v>115</v>
      </c>
      <c r="F17" s="29">
        <v>2</v>
      </c>
      <c r="G17" s="30">
        <v>0</v>
      </c>
      <c r="H17" s="30">
        <v>0</v>
      </c>
      <c r="I17" s="30">
        <v>15</v>
      </c>
      <c r="J17" s="30">
        <v>0</v>
      </c>
      <c r="K17" s="30">
        <v>0</v>
      </c>
      <c r="L17" s="31">
        <v>0</v>
      </c>
      <c r="M17" s="23">
        <f>SUM(E17:L17)</f>
        <v>132</v>
      </c>
    </row>
    <row r="18" spans="1:13" ht="12.75">
      <c r="A18" s="25"/>
      <c r="B18" s="25"/>
      <c r="C18" s="26"/>
      <c r="D18" s="27"/>
      <c r="E18" s="28"/>
      <c r="F18" s="29"/>
      <c r="G18" s="30"/>
      <c r="H18" s="30"/>
      <c r="I18" s="30"/>
      <c r="J18" s="30"/>
      <c r="K18" s="30"/>
      <c r="L18" s="31"/>
      <c r="M18" s="32"/>
    </row>
    <row r="19" spans="1:13" ht="12.75">
      <c r="A19" s="25" t="s">
        <v>16</v>
      </c>
      <c r="B19" s="25"/>
      <c r="C19" s="26"/>
      <c r="D19" s="27"/>
      <c r="E19" s="28">
        <v>203</v>
      </c>
      <c r="F19" s="29">
        <v>1</v>
      </c>
      <c r="G19" s="30">
        <v>0</v>
      </c>
      <c r="H19" s="30">
        <v>0</v>
      </c>
      <c r="I19" s="30">
        <v>-21</v>
      </c>
      <c r="J19" s="30">
        <v>0</v>
      </c>
      <c r="K19" s="30">
        <v>0</v>
      </c>
      <c r="L19" s="31">
        <v>0</v>
      </c>
      <c r="M19" s="23">
        <f>SUM(E19:L19)</f>
        <v>183</v>
      </c>
    </row>
    <row r="20" spans="1:13" ht="12.75">
      <c r="A20" s="25"/>
      <c r="B20" s="25"/>
      <c r="C20" s="26"/>
      <c r="D20" s="27"/>
      <c r="E20" s="28"/>
      <c r="F20" s="29"/>
      <c r="G20" s="30"/>
      <c r="H20" s="30"/>
      <c r="I20" s="30"/>
      <c r="J20" s="30"/>
      <c r="K20" s="30"/>
      <c r="L20" s="31"/>
      <c r="M20" s="32"/>
    </row>
    <row r="21" spans="1:13" ht="12.75">
      <c r="A21" s="25" t="s">
        <v>17</v>
      </c>
      <c r="B21" s="25"/>
      <c r="C21" s="26"/>
      <c r="D21" s="27"/>
      <c r="E21" s="28">
        <v>1306</v>
      </c>
      <c r="F21" s="29">
        <v>20</v>
      </c>
      <c r="G21" s="30">
        <v>0</v>
      </c>
      <c r="H21" s="30">
        <v>-23</v>
      </c>
      <c r="I21" s="30">
        <v>124</v>
      </c>
      <c r="J21" s="30">
        <v>0</v>
      </c>
      <c r="K21" s="30">
        <v>0</v>
      </c>
      <c r="L21" s="31">
        <v>0</v>
      </c>
      <c r="M21" s="23">
        <f>SUM(E21:L21)</f>
        <v>1427</v>
      </c>
    </row>
    <row r="22" spans="1:13" ht="12.75">
      <c r="A22" s="25"/>
      <c r="B22" s="25"/>
      <c r="C22" s="26"/>
      <c r="D22" s="27"/>
      <c r="E22" s="28"/>
      <c r="F22" s="29"/>
      <c r="G22" s="30"/>
      <c r="H22" s="30"/>
      <c r="I22" s="30"/>
      <c r="J22" s="30"/>
      <c r="K22" s="30"/>
      <c r="L22" s="31"/>
      <c r="M22" s="32"/>
    </row>
    <row r="23" spans="1:13" ht="12.75">
      <c r="A23" s="25" t="s">
        <v>18</v>
      </c>
      <c r="B23" s="25"/>
      <c r="C23" s="26"/>
      <c r="D23" s="27"/>
      <c r="E23" s="28">
        <v>253</v>
      </c>
      <c r="F23" s="29">
        <v>6</v>
      </c>
      <c r="G23" s="30">
        <v>0</v>
      </c>
      <c r="H23" s="30">
        <v>-40</v>
      </c>
      <c r="I23" s="30">
        <v>2</v>
      </c>
      <c r="J23" s="30">
        <v>0</v>
      </c>
      <c r="K23" s="30">
        <v>0</v>
      </c>
      <c r="L23" s="31">
        <v>0</v>
      </c>
      <c r="M23" s="23">
        <f>SUM(E23:L23)</f>
        <v>221</v>
      </c>
    </row>
    <row r="24" spans="1:13" ht="12.75">
      <c r="A24" s="17"/>
      <c r="B24" s="17"/>
      <c r="D24" s="18"/>
      <c r="E24" s="19"/>
      <c r="F24" s="20"/>
      <c r="G24" s="21"/>
      <c r="H24" s="21"/>
      <c r="I24" s="21"/>
      <c r="J24" s="21"/>
      <c r="K24" s="21"/>
      <c r="L24" s="22"/>
      <c r="M24" s="24"/>
    </row>
    <row r="25" spans="1:13" ht="12.75">
      <c r="A25" s="17" t="s">
        <v>19</v>
      </c>
      <c r="B25" s="17"/>
      <c r="D25" s="18"/>
      <c r="E25" s="19">
        <v>1074</v>
      </c>
      <c r="F25" s="20">
        <v>11</v>
      </c>
      <c r="G25" s="21">
        <v>0</v>
      </c>
      <c r="H25" s="21">
        <v>-2</v>
      </c>
      <c r="I25" s="21">
        <v>118</v>
      </c>
      <c r="J25" s="21">
        <v>0</v>
      </c>
      <c r="K25" s="21">
        <v>0</v>
      </c>
      <c r="L25" s="22">
        <v>0</v>
      </c>
      <c r="M25" s="23">
        <f>SUM(E25:L25)</f>
        <v>1201</v>
      </c>
    </row>
    <row r="26" spans="1:13" ht="12.75">
      <c r="A26" s="17"/>
      <c r="B26" s="17"/>
      <c r="D26" s="18"/>
      <c r="E26" s="19"/>
      <c r="F26" s="20"/>
      <c r="G26" s="21"/>
      <c r="H26" s="21"/>
      <c r="I26" s="21"/>
      <c r="J26" s="21"/>
      <c r="K26" s="21"/>
      <c r="L26" s="22"/>
      <c r="M26" s="24"/>
    </row>
    <row r="27" spans="1:13" ht="12.75">
      <c r="A27" s="17" t="s">
        <v>20</v>
      </c>
      <c r="B27" s="17"/>
      <c r="D27" s="18"/>
      <c r="E27" s="19">
        <f>36-308</f>
        <v>-272</v>
      </c>
      <c r="F27" s="20">
        <v>20</v>
      </c>
      <c r="G27" s="21">
        <v>0</v>
      </c>
      <c r="H27" s="21">
        <v>0</v>
      </c>
      <c r="I27" s="21">
        <f>-57+129</f>
        <v>72</v>
      </c>
      <c r="J27" s="21">
        <v>-163</v>
      </c>
      <c r="K27" s="21">
        <v>0</v>
      </c>
      <c r="L27" s="22">
        <v>0</v>
      </c>
      <c r="M27" s="23">
        <f>SUM(E27:L27)</f>
        <v>-343</v>
      </c>
    </row>
    <row r="28" spans="1:13" ht="12.75">
      <c r="A28" s="17"/>
      <c r="B28" s="17"/>
      <c r="D28" s="18"/>
      <c r="E28" s="19"/>
      <c r="F28" s="20"/>
      <c r="G28" s="21"/>
      <c r="H28" s="21"/>
      <c r="I28" s="21"/>
      <c r="J28" s="21"/>
      <c r="K28" s="21"/>
      <c r="L28" s="22"/>
      <c r="M28" s="24"/>
    </row>
    <row r="29" spans="1:13" ht="12.75">
      <c r="A29" s="17" t="s">
        <v>21</v>
      </c>
      <c r="B29" s="17"/>
      <c r="D29" s="18"/>
      <c r="E29" s="19">
        <v>115</v>
      </c>
      <c r="F29" s="20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>
        <v>-115</v>
      </c>
      <c r="M29" s="23">
        <f>SUM(E29:L29)</f>
        <v>0</v>
      </c>
    </row>
    <row r="30" spans="4:13" ht="12.75">
      <c r="D30" s="18"/>
      <c r="E30" s="19"/>
      <c r="F30" s="20"/>
      <c r="G30" s="21"/>
      <c r="H30" s="21"/>
      <c r="I30" s="21"/>
      <c r="J30" s="21"/>
      <c r="K30" s="21"/>
      <c r="L30" s="22"/>
      <c r="M30" s="24"/>
    </row>
    <row r="31" spans="4:13" ht="13.5" thickBot="1">
      <c r="D31" s="18"/>
      <c r="E31" s="34"/>
      <c r="F31" s="35"/>
      <c r="G31" s="36"/>
      <c r="H31" s="36"/>
      <c r="I31" s="36"/>
      <c r="J31" s="36"/>
      <c r="K31" s="36"/>
      <c r="L31" s="37"/>
      <c r="M31" s="34"/>
    </row>
    <row r="32" spans="4:13" ht="12.75">
      <c r="D32" s="38"/>
      <c r="E32" s="39">
        <f aca="true" t="shared" si="0" ref="E32:L32">SUM(E9:E31)</f>
        <v>9809</v>
      </c>
      <c r="F32" s="38">
        <f t="shared" si="0"/>
        <v>237</v>
      </c>
      <c r="G32" s="38">
        <f t="shared" si="0"/>
        <v>53</v>
      </c>
      <c r="H32" s="38">
        <f t="shared" si="0"/>
        <v>-126</v>
      </c>
      <c r="I32" s="38">
        <f t="shared" si="0"/>
        <v>959</v>
      </c>
      <c r="J32" s="38">
        <f t="shared" si="0"/>
        <v>-163</v>
      </c>
      <c r="K32" s="38">
        <f t="shared" si="0"/>
        <v>187</v>
      </c>
      <c r="L32" s="38">
        <f t="shared" si="0"/>
        <v>-115</v>
      </c>
      <c r="M32" s="39">
        <f>SUM(E32:L32)</f>
        <v>10841</v>
      </c>
    </row>
    <row r="33" spans="5:13" ht="13.5" thickBot="1">
      <c r="E33" s="40"/>
      <c r="F33" s="41"/>
      <c r="M33" s="40"/>
    </row>
  </sheetData>
  <mergeCells count="9">
    <mergeCell ref="E4:E7"/>
    <mergeCell ref="F4:F7"/>
    <mergeCell ref="G4:G7"/>
    <mergeCell ref="H4:H7"/>
    <mergeCell ref="M4:M7"/>
    <mergeCell ref="I4:I7"/>
    <mergeCell ref="J4:J7"/>
    <mergeCell ref="K4:K7"/>
    <mergeCell ref="L4:L7"/>
  </mergeCells>
  <printOptions/>
  <pageMargins left="0.75" right="0.75" top="1" bottom="1" header="0.5" footer="0.5"/>
  <pageSetup firstPageNumber="111" useFirstPageNumber="1"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1">
      <selection activeCell="D1" sqref="A1:IV16384"/>
    </sheetView>
  </sheetViews>
  <sheetFormatPr defaultColWidth="9.140625" defaultRowHeight="12.75"/>
  <sheetData/>
  <printOptions/>
  <pageMargins left="0.35433070866141736" right="0.35433070866141736" top="0.7874015748031497" bottom="0.7874015748031497" header="0.11811023622047245" footer="0.11811023622047245"/>
  <pageSetup firstPageNumber="115" useFirstPageNumber="1"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hmoore-exe</dc:creator>
  <cp:keywords/>
  <dc:description/>
  <cp:lastModifiedBy>enewsome</cp:lastModifiedBy>
  <cp:lastPrinted>2006-02-15T16:43:45Z</cp:lastPrinted>
  <dcterms:created xsi:type="dcterms:W3CDTF">2006-02-15T12:51:44Z</dcterms:created>
  <dcterms:modified xsi:type="dcterms:W3CDTF">2006-02-16T11:12:53Z</dcterms:modified>
  <cp:category/>
  <cp:version/>
  <cp:contentType/>
  <cp:contentStatus/>
</cp:coreProperties>
</file>