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S:\General Folder\Procurement\Contracts Register\"/>
    </mc:Choice>
  </mc:AlternateContent>
  <xr:revisionPtr revIDLastSave="0" documentId="13_ncr:1_{340B6946-BCDE-4440-82F1-25A20468B6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ve Contracts" sheetId="1" r:id="rId1"/>
    <sheet name="sheet 2" sheetId="2" r:id="rId2"/>
    <sheet name="Live Below 5k" sheetId="7" r:id="rId3"/>
    <sheet name="Expired Contracts" sheetId="5" r:id="rId4"/>
  </sheets>
  <definedNames>
    <definedName name="_xlnm._FilterDatabase" localSheetId="3" hidden="1">'Expired Contracts'!$A$3:$U$4</definedName>
    <definedName name="_xlnm._FilterDatabase" localSheetId="2" hidden="1">'Live Below 5k'!$A$3:$U$3</definedName>
    <definedName name="_xlnm._FilterDatabase" localSheetId="0" hidden="1">'Live Contracts'!$A$3:$U$37</definedName>
    <definedName name="_xlnm.Print_Area" localSheetId="3">'Expired Contracts'!$A$1:$M$4</definedName>
    <definedName name="_xlnm.Print_Area" localSheetId="2">'Live Below 5k'!$A$1:$M$3</definedName>
    <definedName name="_xlnm.Print_Area" localSheetId="0">'Live Contracts'!$A$1:$M$37</definedName>
    <definedName name="_xlnm.Print_Titles" localSheetId="3">'Expired Contracts'!$3:$3</definedName>
    <definedName name="_xlnm.Print_Titles" localSheetId="2">'Live Below 5k'!$3:$3</definedName>
    <definedName name="_xlnm.Print_Titles" localSheetId="0">'Live Contracts'!$3:$3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Spencer</author>
    <author>Jayne Walker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Karen Spencer:</t>
        </r>
        <r>
          <rPr>
            <sz val="9"/>
            <color indexed="81"/>
            <rFont val="Tahoma"/>
            <family val="2"/>
          </rPr>
          <t xml:space="preserve">
If framework please insert Framework detail.</t>
        </r>
      </text>
    </comment>
    <comment ref="J5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Jayne Walker:</t>
        </r>
        <r>
          <rPr>
            <sz val="9"/>
            <color indexed="81"/>
            <rFont val="Tahoma"/>
            <family val="2"/>
          </rPr>
          <t xml:space="preserve">
Cannot fix utilities in current climate</t>
        </r>
      </text>
    </comment>
    <comment ref="M61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Jayne Walker:</t>
        </r>
        <r>
          <rPr>
            <sz val="9"/>
            <color indexed="81"/>
            <rFont val="Tahoma"/>
            <family val="2"/>
          </rPr>
          <t xml:space="preserve">
Contract is for 10 Years.  Pricve ifs fixed with no indexation for 5 years with 2 year extension otions.  After year 7 contract renegotaited</t>
        </r>
      </text>
    </comment>
    <comment ref="G1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Jayne Walker:</t>
        </r>
        <r>
          <rPr>
            <sz val="9"/>
            <color indexed="81"/>
            <rFont val="Tahoma"/>
            <family val="2"/>
          </rPr>
          <t xml:space="preserve">
Roughly cost varies &amp; depens on storage and min commitments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Spencer</author>
  </authors>
  <commentList>
    <comment ref="L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Spencer:</t>
        </r>
        <r>
          <rPr>
            <sz val="9"/>
            <color indexed="81"/>
            <rFont val="Tahoma"/>
            <family val="2"/>
          </rPr>
          <t xml:space="preserve">
If framework please insert Framework detail.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Spencer</author>
  </authors>
  <commentList>
    <comment ref="L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Karen Spencer:</t>
        </r>
        <r>
          <rPr>
            <sz val="9"/>
            <color indexed="81"/>
            <rFont val="Tahoma"/>
            <family val="2"/>
          </rPr>
          <t xml:space="preserve">
If framework please insert Framework detail.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Spencer</author>
    <author>Jayne Walker</author>
  </authors>
  <commentList>
    <comment ref="L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Karen Spencer:</t>
        </r>
        <r>
          <rPr>
            <sz val="9"/>
            <color indexed="81"/>
            <rFont val="Tahoma"/>
            <family val="2"/>
          </rPr>
          <t xml:space="preserve">
If framework please insert Framework detail.</t>
        </r>
      </text>
    </comment>
    <comment ref="G8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Jayne Walker:</t>
        </r>
        <r>
          <rPr>
            <sz val="9"/>
            <color indexed="81"/>
            <rFont val="Tahoma"/>
            <family val="2"/>
          </rPr>
          <t xml:space="preserve">
Roughly cost  (monthly ocst depends on what we store/save as an organisation
</t>
        </r>
      </text>
    </comment>
  </commentList>
</comments>
</file>

<file path=xl/sharedStrings.xml><?xml version="1.0" encoding="utf-8"?>
<sst xmlns="http://schemas.openxmlformats.org/spreadsheetml/2006/main" count="1589" uniqueCount="591">
  <si>
    <t>Rossendale Borough Council Contracts Transparancy Register</t>
  </si>
  <si>
    <t>Reference Number</t>
  </si>
  <si>
    <t>Agreement Title</t>
  </si>
  <si>
    <t>Department/Section Responsible</t>
  </si>
  <si>
    <t>Description of Goods &amp;/or Services being provided</t>
  </si>
  <si>
    <t>Supplier Name</t>
  </si>
  <si>
    <t>Sum to be paid over the length of the contract</t>
  </si>
  <si>
    <t>or estimated annual spend / annual budget spend</t>
  </si>
  <si>
    <t>VAT that can't be recovered</t>
  </si>
  <si>
    <t>Contract Start Date</t>
  </si>
  <si>
    <t>Contract End Date</t>
  </si>
  <si>
    <t>Contract review Date</t>
  </si>
  <si>
    <t>Please state whether Tender/ Quotatio/Framework</t>
  </si>
  <si>
    <t>Is the supplier a SME and/ or a Voluntary organisation</t>
  </si>
  <si>
    <t>Electoral printing</t>
  </si>
  <si>
    <t>Civica Election Services</t>
  </si>
  <si>
    <t>Tender</t>
  </si>
  <si>
    <t>No</t>
  </si>
  <si>
    <t>Legal/Elections</t>
  </si>
  <si>
    <t>Graphic/Printing Services</t>
  </si>
  <si>
    <t>Mayoral Car Lease</t>
  </si>
  <si>
    <t>Committee Services</t>
  </si>
  <si>
    <t>Mayor's Car</t>
  </si>
  <si>
    <t>Quotation</t>
  </si>
  <si>
    <t>Economic Development</t>
  </si>
  <si>
    <t>SME</t>
  </si>
  <si>
    <t>TBC</t>
  </si>
  <si>
    <t>Periodically</t>
  </si>
  <si>
    <t>Marketing - Futures Park Development</t>
  </si>
  <si>
    <t>Marketing services for the Futures Park Development</t>
  </si>
  <si>
    <t>Taylor-Weaver</t>
  </si>
  <si>
    <t>7.5% of total first year's annual rent</t>
  </si>
  <si>
    <t>Futures Park Plot 1 &amp; Junction PM</t>
  </si>
  <si>
    <t>Project Management services for the development of Plots 1 &amp; The Junction,  Futures Park</t>
  </si>
  <si>
    <t>Day Project Management Ltd.</t>
  </si>
  <si>
    <t>Future High Streets Fund Development Market Square</t>
  </si>
  <si>
    <t>Architectural services for Future High Streets Fund Development Market Square</t>
  </si>
  <si>
    <t>Greig&amp;Stephenson Architects</t>
  </si>
  <si>
    <t xml:space="preserve">137,767              </t>
  </si>
  <si>
    <t>Ongoing - Grant dependant</t>
  </si>
  <si>
    <t>Future High Streets Fund</t>
  </si>
  <si>
    <t>Future High Streets Fund Development Specialist Consultant</t>
  </si>
  <si>
    <t xml:space="preserve">Intu Places                                          </t>
  </si>
  <si>
    <t>Future High Streets Fund Development Derelict Buildings</t>
  </si>
  <si>
    <t>Architectural services for Future High Streets Fund Development Derelict Buildings</t>
  </si>
  <si>
    <t xml:space="preserve">Buttress Architects                          </t>
  </si>
  <si>
    <t>Future High Streets Fund Development Business Case</t>
  </si>
  <si>
    <t xml:space="preserve">Development of business case for Future High Streets Fund </t>
  </si>
  <si>
    <t>Ekosgen</t>
  </si>
  <si>
    <t>Future High Streets Fund Development Public Realm, Parking &amp; Transport</t>
  </si>
  <si>
    <t>Architectural services for Future High Streets Fund Development Public Realm, Parking &amp; Transport</t>
  </si>
  <si>
    <t xml:space="preserve">DAY Architectural Ltd. </t>
  </si>
  <si>
    <t xml:space="preserve">Electricity Supply Contract, Half Hourly </t>
  </si>
  <si>
    <t xml:space="preserve">Facilities </t>
  </si>
  <si>
    <t xml:space="preserve">Electricity Supply </t>
  </si>
  <si>
    <t xml:space="preserve">Tender </t>
  </si>
  <si>
    <t xml:space="preserve">Electricity Supply Contract, None Half Hourly </t>
  </si>
  <si>
    <t xml:space="preserve">Facilites </t>
  </si>
  <si>
    <t xml:space="preserve">Electicty Supply </t>
  </si>
  <si>
    <t xml:space="preserve">Gas Supply Contract  </t>
  </si>
  <si>
    <t>Gas Supply</t>
  </si>
  <si>
    <t xml:space="preserve">Water Supply Contract  </t>
  </si>
  <si>
    <t>Water Supply</t>
  </si>
  <si>
    <t xml:space="preserve">Everflow </t>
  </si>
  <si>
    <t xml:space="preserve">Water Hygine   / Legonella  </t>
  </si>
  <si>
    <t>HSL</t>
  </si>
  <si>
    <t>n/a</t>
  </si>
  <si>
    <t xml:space="preserve">n/a </t>
  </si>
  <si>
    <t xml:space="preserve">Annual Christmas Lighting  Installation  , maintenance etc. </t>
  </si>
  <si>
    <t>Christmas Lighting Installation , Testing , Repair &amp; Remove</t>
  </si>
  <si>
    <t>Until project completion</t>
  </si>
  <si>
    <t>Dog Kennelling Contract</t>
  </si>
  <si>
    <t>Public Protection</t>
  </si>
  <si>
    <t>To provide dog kennelling services</t>
  </si>
  <si>
    <t>Aspen Valley Kennells</t>
  </si>
  <si>
    <t>tender</t>
  </si>
  <si>
    <t>no</t>
  </si>
  <si>
    <t>Solo Protect</t>
  </si>
  <si>
    <t>People and Policy</t>
  </si>
  <si>
    <t>Lone Worker badges</t>
  </si>
  <si>
    <t>Supply of 10 lone worker badges</t>
  </si>
  <si>
    <t>Strategic Housing</t>
  </si>
  <si>
    <t>As in title.</t>
  </si>
  <si>
    <t>Calico Enterprise Ltd.</t>
  </si>
  <si>
    <t>N/A</t>
  </si>
  <si>
    <t>Provision of housing related support services provided at properties within the Rossendale Borough Council administrative area.</t>
  </si>
  <si>
    <t>Quote</t>
  </si>
  <si>
    <t>G-cloud Contract for HPA2 Software</t>
  </si>
  <si>
    <t>Homelessness Softare needed to meet the duties and reporting requirements fo the Homelessness Reduction Act 2017</t>
  </si>
  <si>
    <t>Locata</t>
  </si>
  <si>
    <t>Framework</t>
  </si>
  <si>
    <t>Financial Services</t>
  </si>
  <si>
    <t>Hosted ICON receipting software</t>
  </si>
  <si>
    <t>Civica UK Ltd</t>
  </si>
  <si>
    <t>Crown Commercial Services Framework</t>
  </si>
  <si>
    <t>Web Public (customers using website)</t>
  </si>
  <si>
    <t xml:space="preserve">legal </t>
  </si>
  <si>
    <t xml:space="preserve">IKEN </t>
  </si>
  <si>
    <t>Case management software</t>
  </si>
  <si>
    <t>Iken Business LTD</t>
  </si>
  <si>
    <t>annual review</t>
  </si>
  <si>
    <t>NO</t>
  </si>
  <si>
    <t>Westlaw</t>
  </si>
  <si>
    <t>legal</t>
  </si>
  <si>
    <t>legal books online</t>
  </si>
  <si>
    <t>Westlaw - Thomson Reuters</t>
  </si>
  <si>
    <t>Whilst the Council endeavours to ensure this information is complete and up to date, this cannot always be Guaranteed. The Council will update this information quarterly.</t>
  </si>
  <si>
    <t>Strategic Green Book Business Case</t>
  </si>
  <si>
    <t>ED</t>
  </si>
  <si>
    <t>ekosgen</t>
  </si>
  <si>
    <t>Consultancy support to produce the full capital investment business case in accordance with published HM Treasury business case guidance and other government guidance such as Green Book</t>
  </si>
  <si>
    <t>Buttress Architects</t>
  </si>
  <si>
    <t>After each RIBA stage if required</t>
  </si>
  <si>
    <t>Greig &amp; Stephenson</t>
  </si>
  <si>
    <t>Invitation to Tender for Architect led Design Team Services RIBA Stage 1-7 Bacup Market Square</t>
  </si>
  <si>
    <t>ongoing</t>
  </si>
  <si>
    <t>Future High Streets Fund &amp;  HS HAZ Public Realm Enhancements Bacup TC</t>
  </si>
  <si>
    <t>RIBA 1-7 Architect to support the FHSF and other funding bodies in support of the new market square development proposals and strategic ambition outlined in the FHSF EoI</t>
  </si>
  <si>
    <t>To design, develop and manage the public realm plans for each of the funding bids – Future High Streets Fund and High Streets Heritage Action Zone</t>
  </si>
  <si>
    <t>DAY Architetural</t>
  </si>
  <si>
    <t>Rosslee Construction</t>
  </si>
  <si>
    <t xml:space="preserve">Repurposing Derelict Buildings
Bacup Town Centre
Required for Architectural Services
</t>
  </si>
  <si>
    <t>Agency Staff</t>
  </si>
  <si>
    <t>Rapid Recruit</t>
  </si>
  <si>
    <t>Tyre Repairs and purchases</t>
  </si>
  <si>
    <t>Rossendale Vulcanising</t>
  </si>
  <si>
    <t>Clod Lane Equipment</t>
  </si>
  <si>
    <t>Wicksteed Leisure Ltd.</t>
  </si>
  <si>
    <t>Construction of pump track Stubbylee</t>
  </si>
  <si>
    <t>Stubbylee pump track</t>
  </si>
  <si>
    <t>Dirtworx BMX Ltd.</t>
  </si>
  <si>
    <t>Diesel</t>
  </si>
  <si>
    <t>NWF Fuels</t>
  </si>
  <si>
    <t>quote</t>
  </si>
  <si>
    <t>LCC</t>
  </si>
  <si>
    <t>Plastic wheeled bins</t>
  </si>
  <si>
    <t>Bins</t>
  </si>
  <si>
    <t>Craemer UK</t>
  </si>
  <si>
    <t>Groundwork Landscapes Ltd</t>
  </si>
  <si>
    <t>Crown Oil</t>
  </si>
  <si>
    <t>Certas Townson Bros</t>
  </si>
  <si>
    <t>Knotweed Treatment</t>
  </si>
  <si>
    <t>Knotweed treatment</t>
  </si>
  <si>
    <t>Silverwoods Spraying</t>
  </si>
  <si>
    <t>Groundwork Landscapes Ltd.</t>
  </si>
  <si>
    <t>Whitworth wild play installation</t>
  </si>
  <si>
    <t>play area installation</t>
  </si>
  <si>
    <t>Sweepers</t>
  </si>
  <si>
    <t>Scarab Sweepers Ltd.</t>
  </si>
  <si>
    <t>Concrete Blocks</t>
  </si>
  <si>
    <t>Concrete Lego blocks</t>
  </si>
  <si>
    <t>PPC Concrete Products</t>
  </si>
  <si>
    <t>Roof Structure</t>
  </si>
  <si>
    <t>Roof structure to bays</t>
  </si>
  <si>
    <t>Weedspray treatment</t>
  </si>
  <si>
    <t>Weedspray roads</t>
  </si>
  <si>
    <t>Infrastructure Managed Services Ltd.</t>
  </si>
  <si>
    <t>OPS</t>
  </si>
  <si>
    <t>PORD069671</t>
  </si>
  <si>
    <t>Valuation of Lee St., Britannia.</t>
  </si>
  <si>
    <t>PROP</t>
  </si>
  <si>
    <t>Valuation</t>
  </si>
  <si>
    <t>Trevor Dawson LTD</t>
  </si>
  <si>
    <t>PORD070185</t>
  </si>
  <si>
    <t>Valuation of Waterside, Alderside and Underbank Mills, Bacup</t>
  </si>
  <si>
    <t>Taylor Weaver LTD</t>
  </si>
  <si>
    <t>PORD070186</t>
  </si>
  <si>
    <t>Valuation for Spinning Point Phase 2</t>
  </si>
  <si>
    <t>PORD070933</t>
  </si>
  <si>
    <t>Valuation of Land and Garage at Land to the rear of 182 Burnley Road</t>
  </si>
  <si>
    <t>Lea Hough &amp; CO LLP</t>
  </si>
  <si>
    <t>Valuation of Land at Green Street - PLR1</t>
  </si>
  <si>
    <t>PORD070981</t>
  </si>
  <si>
    <t>1 Days Netting and Electro-Fishing at Wallbank Lodge/Hallfold Reservoir</t>
  </si>
  <si>
    <t>PORD071327</t>
  </si>
  <si>
    <t>Blue State Fishery LTD</t>
  </si>
  <si>
    <t>PORD071635</t>
  </si>
  <si>
    <t>Valuation of Land at Pine Street, Rockliffe Road</t>
  </si>
  <si>
    <t>PORD071660</t>
  </si>
  <si>
    <t>Valuation of 36 Blackburn Road</t>
  </si>
  <si>
    <t>PORD071872</t>
  </si>
  <si>
    <t>Valuation of Land at Wimberry Hill (PLR1650)</t>
  </si>
  <si>
    <t>PORD072823</t>
  </si>
  <si>
    <t>Valuation of Land at Laneside Court, Rawtenstall</t>
  </si>
  <si>
    <t>PORD072884</t>
  </si>
  <si>
    <t>Valuation of land at 6 New Line (PLR1686)</t>
  </si>
  <si>
    <t>Valuation of Land at Adelaide Street (PLR1695)</t>
  </si>
  <si>
    <t>PORD073257</t>
  </si>
  <si>
    <t>PORD073426</t>
  </si>
  <si>
    <t>Liberal Club EPC</t>
  </si>
  <si>
    <t>Fishing</t>
  </si>
  <si>
    <t>EPC</t>
  </si>
  <si>
    <t>Aldrock Surveyors LTD</t>
  </si>
  <si>
    <t>PORD073484</t>
  </si>
  <si>
    <t>Liberal Club Pest Control</t>
  </si>
  <si>
    <t>Pest Control</t>
  </si>
  <si>
    <t>AAA Pest Control Services LTD</t>
  </si>
  <si>
    <t>PORD073485</t>
  </si>
  <si>
    <t>Valuation of Blackthorn Farm</t>
  </si>
  <si>
    <t>PORD073502</t>
  </si>
  <si>
    <t>Valuation of land by 314b Market Street (PLR1678)</t>
  </si>
  <si>
    <t>Valuation of Reception Building at Ski Rossendale</t>
  </si>
  <si>
    <t>PORD073653</t>
  </si>
  <si>
    <t>Supplementary work for 17/18 asset reval</t>
  </si>
  <si>
    <t>PORD074392</t>
  </si>
  <si>
    <t>Revaluations</t>
  </si>
  <si>
    <t>Capita</t>
  </si>
  <si>
    <t xml:space="preserve">Valuation of land at Cockerill Square </t>
  </si>
  <si>
    <t>PORD074620</t>
  </si>
  <si>
    <t>Valuation of Rosedale, Whitewell Bottom</t>
  </si>
  <si>
    <t>PORD074769</t>
  </si>
  <si>
    <t>Valuation and measurement of land at Ashworth Road</t>
  </si>
  <si>
    <t>PORD074819</t>
  </si>
  <si>
    <t>PORD075416</t>
  </si>
  <si>
    <t>Valuation of Land at Park Avenue, Haslingden</t>
  </si>
  <si>
    <t>Valuation of land at York Avenue, Haslingden (PLR1729)</t>
  </si>
  <si>
    <t>PORD075883/01</t>
  </si>
  <si>
    <t>Valuation of Land at 430 Newchurch Road (PLR 1629)</t>
  </si>
  <si>
    <t>PORD076098</t>
  </si>
  <si>
    <t>Valuation of land at 68 Todmorden Road (PLR1736)</t>
  </si>
  <si>
    <t>PORD076458/01</t>
  </si>
  <si>
    <t>Valuation of Land at Futures Park Related to Outdoor Rossendale</t>
  </si>
  <si>
    <t>PORD076616</t>
  </si>
  <si>
    <t>NPLAW charge for initial CPO work and advice RE Albert Mill</t>
  </si>
  <si>
    <t>PORD077186</t>
  </si>
  <si>
    <t>Norfolk County Council</t>
  </si>
  <si>
    <t>Consultant</t>
  </si>
  <si>
    <t>NPLAW charge for initial CPO work and advice RE Lee St</t>
  </si>
  <si>
    <t>PORD077187</t>
  </si>
  <si>
    <t>Valuation fees relating to report on PLR1675</t>
  </si>
  <si>
    <t>PORD077241</t>
  </si>
  <si>
    <t>Valuation of land at St Saviours Church, PLR1742</t>
  </si>
  <si>
    <t>PORD077608</t>
  </si>
  <si>
    <t>For letter style report valuation of land at Grane Road</t>
  </si>
  <si>
    <t>PORD077609</t>
  </si>
  <si>
    <t>PORD077610</t>
  </si>
  <si>
    <t>Valuation of Land at Lomas Lane (PLR1727)</t>
  </si>
  <si>
    <t>Work relating to Hurst Platt Landslip LK Group</t>
  </si>
  <si>
    <t>PORD077612</t>
  </si>
  <si>
    <t>Ground works</t>
  </si>
  <si>
    <t>LK Consult LTD</t>
  </si>
  <si>
    <t>PORD078287</t>
  </si>
  <si>
    <t>Further works carried out on 17/18 Audit Queries</t>
  </si>
  <si>
    <t>Valuation of restrictive covenant release at Slingco</t>
  </si>
  <si>
    <t>PORD078305</t>
  </si>
  <si>
    <t>Valuation of land at Lower Whams Farm (PLR1751)</t>
  </si>
  <si>
    <t>PORD079876</t>
  </si>
  <si>
    <t>Clearance of Rawtenstall Liberal Club, c</t>
  </si>
  <si>
    <t>PORD080051</t>
  </si>
  <si>
    <t>Removals</t>
  </si>
  <si>
    <t>Bridge Removals and Storage</t>
  </si>
  <si>
    <t>aluation of 31, 33 and 35 Kay Street, Rawtenstall</t>
  </si>
  <si>
    <t>PORD080375</t>
  </si>
  <si>
    <t>Civica UI Financials</t>
  </si>
  <si>
    <t>Financial Accounting Package</t>
  </si>
  <si>
    <t xml:space="preserve">Frame Work </t>
  </si>
  <si>
    <t xml:space="preserve">Water Hygine and Asbestos Managmet  </t>
  </si>
  <si>
    <t xml:space="preserve">Renovation Newgreen Properties Phase 2 </t>
  </si>
  <si>
    <t>IT</t>
  </si>
  <si>
    <t>DATA CENTRE SERVICES</t>
  </si>
  <si>
    <t>NODE4</t>
  </si>
  <si>
    <t>TENDER</t>
  </si>
  <si>
    <t>QUOTATION</t>
  </si>
  <si>
    <t>IT SYSTEM HOSTING</t>
  </si>
  <si>
    <t>NORTHGATE</t>
  </si>
  <si>
    <t>OJEU</t>
  </si>
  <si>
    <t>SERVICE PROVISION</t>
  </si>
  <si>
    <t>CAPITA</t>
  </si>
  <si>
    <t>SSL CERTIFICATE</t>
  </si>
  <si>
    <t>POSITIVE INTERNET</t>
  </si>
  <si>
    <t>CONTRACT END</t>
  </si>
  <si>
    <t>ITALIK</t>
  </si>
  <si>
    <t>YEARLY</t>
  </si>
  <si>
    <t>LICENCE</t>
  </si>
  <si>
    <t>HARDWARE SUPPORT</t>
  </si>
  <si>
    <t>BYTES</t>
  </si>
  <si>
    <t>SYSTEM &amp; LICENCES</t>
  </si>
  <si>
    <t>ANTII VIRUS LICENCES</t>
  </si>
  <si>
    <t>IITALIK</t>
  </si>
  <si>
    <t>SECURE WORKSPACE</t>
  </si>
  <si>
    <t xml:space="preserve">EGRESS </t>
  </si>
  <si>
    <t>MONITORING SERVICE</t>
  </si>
  <si>
    <t xml:space="preserve"> BCN</t>
  </si>
  <si>
    <t>PRECISLEY EUROPE SOFTWARE &amp; DATA LTD</t>
  </si>
  <si>
    <t>JADU</t>
  </si>
  <si>
    <t xml:space="preserve">  </t>
  </si>
  <si>
    <t>CERTIFICATE</t>
  </si>
  <si>
    <t>MONTHLY</t>
  </si>
  <si>
    <t>INTERNET CONNECTION</t>
  </si>
  <si>
    <t>Montlhy</t>
  </si>
  <si>
    <t>SUPPORT CONTRACT</t>
  </si>
  <si>
    <t>MONITOTING PLATFORM</t>
  </si>
  <si>
    <t>HARDWARE SUPPORT &amp; LICENCE</t>
  </si>
  <si>
    <t>IT HELPDESK SOFTWARE</t>
  </si>
  <si>
    <t>PSN CONNECTION</t>
  </si>
  <si>
    <t>C&amp;WW/VODAFONE</t>
  </si>
  <si>
    <t>NOMINET</t>
  </si>
  <si>
    <t>DISASTER RECOVERY</t>
  </si>
  <si>
    <t>PROACT</t>
  </si>
  <si>
    <t>BCN</t>
  </si>
  <si>
    <t>SOCITM</t>
  </si>
  <si>
    <t xml:space="preserve">NODE4 COLOCATION DATA CENTRE -DC3  2 FULL RACKs </t>
  </si>
  <si>
    <t xml:space="preserve">NODE 4 100 MBPS PREMIUM POP INTERCONNECT </t>
  </si>
  <si>
    <t>ORD-20054-K27H</t>
  </si>
  <si>
    <t>POINT TO POINT VIRGIN 1GB ETHERNET CONNECTION WAKEFIELD TO FUTURES PARK</t>
  </si>
  <si>
    <t>NODE 4 CENTRALISED INTERNET BREAKOUT RESILIENT PORT 1GB RENTAL</t>
  </si>
  <si>
    <t>NODE 4 CONNECT MPLS ONNET 100MBPS RENTAL</t>
  </si>
  <si>
    <t>REVENUES &amp; BENEFITS HOSTING COSTS</t>
  </si>
  <si>
    <t>i@w HOSTING COSTS</t>
  </si>
  <si>
    <t>ZROS0003</t>
  </si>
  <si>
    <t>REVENUES &amp; BENEFITS SERVICE PROVISION</t>
  </si>
  <si>
    <t>Commscare 357091</t>
  </si>
  <si>
    <t xml:space="preserve">CISCO UMBRELLA OPEN DNS URL FILTERING </t>
  </si>
  <si>
    <t xml:space="preserve">WEBROOT SECURE ANYWHERE ANTI - VIRUS SOLUTION 380 LICENCES ENDPOINT </t>
  </si>
  <si>
    <t>SW-002945</t>
  </si>
  <si>
    <t>GIS INTERPOSE ITN ANNUAL MAINTENACE</t>
  </si>
  <si>
    <t>MAPINFO SOFTWARE LICENCES X 12</t>
  </si>
  <si>
    <t>44124 - 00602264</t>
  </si>
  <si>
    <t>PROC14-0110</t>
  </si>
  <si>
    <t>JADU CMS SUPPORT AGREEMENT</t>
  </si>
  <si>
    <t>PROC14-0111</t>
  </si>
  <si>
    <t>RBC WEBSITE DOMAIN NAME rossendalebc.gov.uk</t>
  </si>
  <si>
    <t>PROC14-0112</t>
  </si>
  <si>
    <t>RBC WEBSITE DOMAIN NAME rossendale.gov.uk</t>
  </si>
  <si>
    <t>RBC INTERNET CONNECTION</t>
  </si>
  <si>
    <t>FUTURES PARK TENANTS BROADBAND</t>
  </si>
  <si>
    <t xml:space="preserve">ICT SUPPORT CONTRACT </t>
  </si>
  <si>
    <t>PRTG MONITORING CONTRACT SWITCHES/SERVERS AND ASA FIREWALL</t>
  </si>
  <si>
    <t>TEAMVIEWER SUBSCRIPTION</t>
  </si>
  <si>
    <t xml:space="preserve">Framework Agreement RM828 </t>
  </si>
  <si>
    <t xml:space="preserve">GSI CONVERGENCE FRAMEWORK INFRASTRUCTURE &amp; SERVICES </t>
  </si>
  <si>
    <t xml:space="preserve">Framework Agreement RM6167 </t>
  </si>
  <si>
    <t>DNS MANAGED SERVICE</t>
  </si>
  <si>
    <t>MICROSOFT ENTERPRISE AGREEMENT RBC</t>
  </si>
  <si>
    <t>Oracle Licences 50</t>
  </si>
  <si>
    <t>UK20193</t>
  </si>
  <si>
    <t>VMWARE CONTRACT 1</t>
  </si>
  <si>
    <t>VMWARE CONTRACT 2</t>
  </si>
  <si>
    <t>VMWARE ENVIRONMENT MANAGER 5 PACKS OF 10</t>
  </si>
  <si>
    <t xml:space="preserve">SOCITM MEMBERSHIP </t>
  </si>
  <si>
    <t xml:space="preserve">2020/21 Building Maintenance and repairs frame work </t>
  </si>
  <si>
    <t xml:space="preserve">Renovation Newgreen x8 </t>
  </si>
  <si>
    <t xml:space="preserve">Underwell </t>
  </si>
  <si>
    <t>DES</t>
  </si>
  <si>
    <t xml:space="preserve">2022/23 Capital Bulding Repairs </t>
  </si>
  <si>
    <t>Reactive Building Repairs Frame Work</t>
  </si>
  <si>
    <t>Not yet tendered July 22</t>
  </si>
  <si>
    <t>CNG</t>
  </si>
  <si>
    <t>Team Viewer</t>
  </si>
  <si>
    <t>N4Q-TWUG-2041</t>
  </si>
  <si>
    <t>N4Q-JRTO-4241V12</t>
  </si>
  <si>
    <t>PITNEY BOWES</t>
  </si>
  <si>
    <t>ORD-2924-S3Z2</t>
  </si>
  <si>
    <t>N4Q-PJLV-6514V7</t>
  </si>
  <si>
    <t>31/06/2023</t>
  </si>
  <si>
    <t>Monthly</t>
  </si>
  <si>
    <t>01/04/2016</t>
  </si>
  <si>
    <t>QUOTE</t>
  </si>
  <si>
    <t>KELIO TIME MANAGEMENT SYSTEM</t>
  </si>
  <si>
    <t xml:space="preserve">LEARNING POOL GOVERNMENT CATALOGUE </t>
  </si>
  <si>
    <t>HR</t>
  </si>
  <si>
    <t>KELIO</t>
  </si>
  <si>
    <t>LEARNING POOL</t>
  </si>
  <si>
    <t>CLEARSKIES CEMETRIES BACK OFFICE SYSTEM SUPPORT</t>
  </si>
  <si>
    <t>CORPORATE SUPPORT</t>
  </si>
  <si>
    <t>XPRESS SOFTWARE ANNUAL FEE</t>
  </si>
  <si>
    <t>ELECTIONS</t>
  </si>
  <si>
    <t>XPRESS</t>
  </si>
  <si>
    <t xml:space="preserve">ALDM MAINTENANCE FEE </t>
  </si>
  <si>
    <t>CLEARSKIES</t>
  </si>
  <si>
    <t>SYSTEMS &amp; LICENCES</t>
  </si>
  <si>
    <t>JOINT PROCURMENT LIVERPOOL</t>
  </si>
  <si>
    <t xml:space="preserve">MAGICARD PRINTER SUPPORT </t>
  </si>
  <si>
    <t>PPU</t>
  </si>
  <si>
    <t>MAGICARD</t>
  </si>
  <si>
    <t>4 SIM Carsd for CCTV Babble O2 and 1 other tBC</t>
  </si>
  <si>
    <t>MOBILE TELEPHONY SERVICES</t>
  </si>
  <si>
    <t>BABBLE / O2</t>
  </si>
  <si>
    <t xml:space="preserve">Capital Building works 2022 / 23 </t>
  </si>
  <si>
    <t>EDF (Green)</t>
  </si>
  <si>
    <t>Opus (Green )</t>
  </si>
  <si>
    <t>SH02HRS</t>
  </si>
  <si>
    <t>SH03HPA</t>
  </si>
  <si>
    <t>Go Green Leasing</t>
  </si>
  <si>
    <t>P&amp;P</t>
  </si>
  <si>
    <t xml:space="preserve">COMMUNICATIONS </t>
  </si>
  <si>
    <t>29/02/2021</t>
  </si>
  <si>
    <t>Contract Status</t>
  </si>
  <si>
    <t>Classification</t>
  </si>
  <si>
    <t>Route to Market</t>
  </si>
  <si>
    <t>Contract Type Detail</t>
  </si>
  <si>
    <t>Maximum Extension Date</t>
  </si>
  <si>
    <t>Company Registration Number</t>
  </si>
  <si>
    <t>Postal Code</t>
  </si>
  <si>
    <t>MONTHLY  REVIEW</t>
  </si>
  <si>
    <t>NEGOITATED CONTRACT/SOD</t>
  </si>
  <si>
    <t xml:space="preserve">  HW23719</t>
  </si>
  <si>
    <t xml:space="preserve">2 X NEXUS  COMMSCARE CONTRACT </t>
  </si>
  <si>
    <t xml:space="preserve">  HW23720</t>
  </si>
  <si>
    <t xml:space="preserve">NEXUS LAN ENTERPRISE LICENCE </t>
  </si>
  <si>
    <t>UCS BLADE SUPPORT/SMARTNET 1 YEAR RBC 1 BLADE</t>
  </si>
  <si>
    <t>UCS CHASSIS SUPPORT</t>
  </si>
  <si>
    <t xml:space="preserve">Meraki </t>
  </si>
  <si>
    <t>HARDWARE &amp; LICENCE</t>
  </si>
  <si>
    <t>MERAKI SWITCH LICENCE PRIVATE TENNANTS</t>
  </si>
  <si>
    <t>HARDWARE &amp; lICENCE</t>
  </si>
  <si>
    <t xml:space="preserve">Monthly Ongoing </t>
  </si>
  <si>
    <t>Monthly Varied Cost</t>
  </si>
  <si>
    <t>PROESSIONAL MEMBERSHIP</t>
  </si>
  <si>
    <t>FOXIT PDF 16 LICENCE SOFTWARE ASSURANCE</t>
  </si>
  <si>
    <t>FOXIT</t>
  </si>
  <si>
    <t>DIRECT QUOTE SUPPLIER</t>
  </si>
  <si>
    <t>Legal</t>
  </si>
  <si>
    <t>Online legal books</t>
  </si>
  <si>
    <t>Thomson Reuters</t>
  </si>
  <si>
    <t>active</t>
  </si>
  <si>
    <t>IKEN</t>
  </si>
  <si>
    <t>Case Management System</t>
  </si>
  <si>
    <t>IKEN Business Limited</t>
  </si>
  <si>
    <t>Merseyside Framework Agreement</t>
  </si>
  <si>
    <t>Active</t>
  </si>
  <si>
    <t>Japanes Knotweed Traetment 2023-25</t>
  </si>
  <si>
    <t>Spaying knotweed</t>
  </si>
  <si>
    <t>Silverwood Spraying</t>
  </si>
  <si>
    <t>VW Up Pool Care Hire contract</t>
  </si>
  <si>
    <t>Transport</t>
  </si>
  <si>
    <t>Pool car</t>
  </si>
  <si>
    <t>Lex Auto lease</t>
  </si>
  <si>
    <t>Agile</t>
  </si>
  <si>
    <t>Legal/Local Land Chares</t>
  </si>
  <si>
    <t>Local Land Charges Software</t>
  </si>
  <si>
    <t>In Negotations</t>
  </si>
  <si>
    <t xml:space="preserve">CISCO MERAKI FIREWALL LICENCE </t>
  </si>
  <si>
    <t>Westlaw Legal Resource and Practical Law</t>
  </si>
  <si>
    <t>1..1.2027</t>
  </si>
  <si>
    <t xml:space="preserve">Framework </t>
  </si>
  <si>
    <t>Wilson Mason LLP</t>
  </si>
  <si>
    <t>Architect for Haslingden Market</t>
  </si>
  <si>
    <t>Contractor for Haslingden Market</t>
  </si>
  <si>
    <t>Futures Park Juntion Works</t>
  </si>
  <si>
    <t>Argyle North West Construction</t>
  </si>
  <si>
    <t>Eric Wright Construction</t>
  </si>
  <si>
    <t>Haslingden public realm works (Big Lamp Project)</t>
  </si>
  <si>
    <t>Haslingden building upgrades (Big Lamp Project)</t>
  </si>
  <si>
    <t>Housing</t>
  </si>
  <si>
    <t>Bwithus</t>
  </si>
  <si>
    <t>housing allocations</t>
  </si>
  <si>
    <t>Rough sleeping intitiative outreach</t>
  </si>
  <si>
    <t>Calico</t>
  </si>
  <si>
    <t>tender extension</t>
  </si>
  <si>
    <t xml:space="preserve">Communications </t>
  </si>
  <si>
    <t>VivaPR</t>
  </si>
  <si>
    <t>£100,00.00</t>
  </si>
  <si>
    <t>Annually</t>
  </si>
  <si>
    <t>ORD-23222-J2H1</t>
  </si>
  <si>
    <t xml:space="preserve">NODE4 COLOCATION DATA CENTRE ADDITIONAL POWER 14 AMPS </t>
  </si>
  <si>
    <t xml:space="preserve">Estimated Monthly Cost Cannot fix </t>
  </si>
  <si>
    <t>ORD-23904-X9Z0</t>
  </si>
  <si>
    <t xml:space="preserve">NODE4 COLOCATION DATA CENTRE ADDITIONAL POWER 12 AMPS  </t>
  </si>
  <si>
    <t>NODE4 CONNECT MPLS VIRGIN MEDIA 1GB</t>
  </si>
  <si>
    <t xml:space="preserve">NODE 4 CONNECT MPLS VIRGIN MEDIA 100MBPS </t>
  </si>
  <si>
    <t>RSA SIGNIFY SECURE ID TOKEN SUPPORT</t>
  </si>
  <si>
    <t>REMOTE ACCESS SERVICE</t>
  </si>
  <si>
    <t>ITALIK/SIGNIFY</t>
  </si>
  <si>
    <t xml:space="preserve">CISCO ANY CONNECT LICENCES  </t>
  </si>
  <si>
    <t>CISCO  SERIES SUPPORT FIREWALL 24X7X4 HR</t>
  </si>
  <si>
    <t>CISCO MERAKI FIREWALL LICENCE</t>
  </si>
  <si>
    <t>MIMECAST ANTI SPAM</t>
  </si>
  <si>
    <t>DR EMAIL</t>
  </si>
  <si>
    <t>DMARC EMAIL SPOOFING PREVENTION</t>
  </si>
  <si>
    <t xml:space="preserve">EGRESS FTP WORKSPACE 25 USERS </t>
  </si>
  <si>
    <t xml:space="preserve">DOTTED EYES LTD T/A MISO </t>
  </si>
  <si>
    <t>DOTTED EYES</t>
  </si>
  <si>
    <t>MAPZONE LINK (INC LINK)</t>
  </si>
  <si>
    <t>IT SYSTEM</t>
  </si>
  <si>
    <t xml:space="preserve">WEBSITE </t>
  </si>
  <si>
    <t>JADU HOSTING</t>
  </si>
  <si>
    <t>WEBSITE HOSTING</t>
  </si>
  <si>
    <t>COOKIE CONTROL</t>
  </si>
  <si>
    <t>COOKIE CONTROL CIVIC</t>
  </si>
  <si>
    <t>VULNRABILITY MANAGEMENT AND SCANNING</t>
  </si>
  <si>
    <t>ITA;LIK</t>
  </si>
  <si>
    <t>Agiltas</t>
  </si>
  <si>
    <t>ITALIK/Agilitas</t>
  </si>
  <si>
    <t>Agilitas</t>
  </si>
  <si>
    <t xml:space="preserve">SWITCH SUPPORT </t>
  </si>
  <si>
    <t>SWIITCHSUPPORT</t>
  </si>
  <si>
    <t>MERAKI SWITCH LICENCE FP RBC</t>
  </si>
  <si>
    <t>FRAMEWORK</t>
  </si>
  <si>
    <t>ORD-35659-S1B3</t>
  </si>
  <si>
    <t>DC2 QRT RACK POWER</t>
  </si>
  <si>
    <t>Open cant be fixed utility</t>
  </si>
  <si>
    <t>DC2 QTR RACK PSN FIREWALL</t>
  </si>
  <si>
    <t>ONGOING</t>
  </si>
  <si>
    <t>CABLE BETWEEN RACKS</t>
  </si>
  <si>
    <t>DC2 HALF RACK PSN ROUTER</t>
  </si>
  <si>
    <t>DC2 HALF RACK POWER</t>
  </si>
  <si>
    <t>N42-TWUG-2041-V7</t>
  </si>
  <si>
    <t xml:space="preserve">NODE4 PSN HOSTING 10MG BANDWIDTH AND NETWORK PORT </t>
  </si>
  <si>
    <t>DR REPLICATION COSTS</t>
  </si>
  <si>
    <t>SAN  MONTHLY COST</t>
  </si>
  <si>
    <t>STORAGE AREA NETWORK</t>
  </si>
  <si>
    <t>CURRENTLY UNDER REVIEW</t>
  </si>
  <si>
    <t>Telephony &amp; Mobile Services 107 connections O2</t>
  </si>
  <si>
    <t>9 x Business Extra 5GB (24 Months) Voice and Data Connections EE</t>
  </si>
  <si>
    <t>4 x 4G Business MBB 30GB Promo (24 Months) Data Only Connections EE</t>
  </si>
  <si>
    <t xml:space="preserve">11 x Your Red Plan Unlimited - 6GB - Band 8 (24 Months) </t>
  </si>
  <si>
    <t>MOBILE TELEPHONY</t>
  </si>
  <si>
    <t>BABBLE O2</t>
  </si>
  <si>
    <t>BABBLE EE</t>
  </si>
  <si>
    <t>BABBLE Vodafone</t>
  </si>
  <si>
    <t>31/11/2024</t>
  </si>
  <si>
    <t>Lea Hough</t>
  </si>
  <si>
    <t>Athertons</t>
  </si>
  <si>
    <t>Commercial Valuations</t>
  </si>
  <si>
    <t>Residential Valuations</t>
  </si>
  <si>
    <t xml:space="preserve">Petty's </t>
  </si>
  <si>
    <t xml:space="preserve">Office Rental </t>
  </si>
  <si>
    <t>Fraud Advisory Services</t>
  </si>
  <si>
    <t>Traveller Eviction Notices</t>
  </si>
  <si>
    <t>Petty's</t>
  </si>
  <si>
    <t>Fraud Advisory Service</t>
  </si>
  <si>
    <t>Diesel/HVO</t>
  </si>
  <si>
    <t>Tate Fuel Oils Ltd</t>
  </si>
  <si>
    <t>Craggs Energy</t>
  </si>
  <si>
    <t>Refuse Collection Vehicles</t>
  </si>
  <si>
    <t>Dennis Eagle Ltd</t>
  </si>
  <si>
    <t>Vans</t>
  </si>
  <si>
    <t>TrustFord</t>
  </si>
  <si>
    <t>Food Waste Vehicles</t>
  </si>
  <si>
    <t>Terberg Matec</t>
  </si>
  <si>
    <t>Civica Financial Systems</t>
  </si>
  <si>
    <t xml:space="preserve">Lloyds Card Net </t>
  </si>
  <si>
    <t>finance/accounting system</t>
  </si>
  <si>
    <t xml:space="preserve">Merchant Acquirer Services </t>
  </si>
  <si>
    <t>Civica</t>
  </si>
  <si>
    <t>Lloyds</t>
  </si>
  <si>
    <t>B&amp;E Boys Ltd</t>
  </si>
  <si>
    <t>27/05/2022 as per LOI</t>
  </si>
  <si>
    <t>Building by building basis</t>
  </si>
  <si>
    <t>Intu Places</t>
  </si>
  <si>
    <t>Independent Evaluation of the Haslingden NLHF Project</t>
  </si>
  <si>
    <t>Professional services to undertake annual reviews and a final evaluation of the Haslingden National Lottery Heritage Fund ‘Big Lamp’ project.</t>
  </si>
  <si>
    <t>14/12/2023 as per LOI</t>
  </si>
  <si>
    <t>Annually as per agreement</t>
  </si>
  <si>
    <t>EOI</t>
  </si>
  <si>
    <t>Yes</t>
  </si>
  <si>
    <t xml:space="preserve">Active </t>
  </si>
  <si>
    <t>Specialist heritage/conservation accredited architect to develop a fully costed and detailed design plan for each of the targeted buildings within the FHSF and  HSHAZ applications</t>
  </si>
  <si>
    <t>Artists Brief for the NLHF Big Lamp project</t>
  </si>
  <si>
    <t>Design &amp; development of public artwork as part of the NLHF Big Lamp project plus community engagement activity</t>
  </si>
  <si>
    <t>Simon Watkinson</t>
  </si>
  <si>
    <t>DATTO REMOTE MONITORING &amp; PATCHING FOR ENDPONTS</t>
  </si>
  <si>
    <t>WEBEX / Teams LICENCES 4 PRO 17 STD</t>
  </si>
  <si>
    <t xml:space="preserve">TEAMS </t>
  </si>
  <si>
    <t>FRAMEWORK / SOD</t>
  </si>
  <si>
    <t>Operations Back Office System</t>
  </si>
  <si>
    <t>Bartec</t>
  </si>
  <si>
    <t>Toyota GB</t>
  </si>
  <si>
    <t>Waste Transfer Station Design</t>
  </si>
  <si>
    <t>Caulmert</t>
  </si>
  <si>
    <t>Permitted Processes</t>
  </si>
  <si>
    <t>CCTV Monitoring</t>
  </si>
  <si>
    <t>Public Funerals</t>
  </si>
  <si>
    <t>Miller Goodall</t>
  </si>
  <si>
    <t>Blackburn Council</t>
  </si>
  <si>
    <t>Coop</t>
  </si>
  <si>
    <t>Waste Transfer Station Design RIBA 1-7 &amp; Permitting</t>
  </si>
  <si>
    <t>Under review with Broadcom</t>
  </si>
  <si>
    <t>Under Review with Brodacom</t>
  </si>
  <si>
    <t>31/012/2024</t>
  </si>
  <si>
    <t>Under Review with Foxit Quoe for SA</t>
  </si>
  <si>
    <t>31/07.2025</t>
  </si>
  <si>
    <t>closed</t>
  </si>
  <si>
    <t>Terminated</t>
  </si>
  <si>
    <t>RSI</t>
  </si>
  <si>
    <t xml:space="preserve">Stannah Lifts Ltd </t>
  </si>
  <si>
    <t xml:space="preserve">Housing Renewal </t>
  </si>
  <si>
    <t xml:space="preserve">Lifting Equipment </t>
  </si>
  <si>
    <t xml:space="preserve">Stannah </t>
  </si>
  <si>
    <t>Subject to demand</t>
  </si>
  <si>
    <t xml:space="preserve">Subject to demand </t>
  </si>
  <si>
    <t xml:space="preserve">Homewise </t>
  </si>
  <si>
    <t xml:space="preserve">Services of Home Improvement Agency </t>
  </si>
  <si>
    <t>Annually 01/04</t>
  </si>
  <si>
    <t>Active Lancashire</t>
  </si>
  <si>
    <t>GFA for Rossendale Works Employability Project</t>
  </si>
  <si>
    <t>SLA between East Lancashire Chamber of Commerce and RBC for the Chamber Low Carbon Project</t>
  </si>
  <si>
    <t>GFA between Active Lancashire and RBC for the Rossendale Works Employability Project</t>
  </si>
  <si>
    <t>SLA for the Chamber Low Carbon Project</t>
  </si>
  <si>
    <t>East Lancashire Chamber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</si>
</sst>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#,##0.00;[Red]\(#,##0.0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</font>
    <font>
      <sz val="10"/>
      <color theme="0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000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8" fillId="0" borderId="0"/>
  </cellStyleXfs>
  <cellXfs count="1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17" fontId="0" fillId="0" borderId="1" xfId="0" applyNumberFormat="1" applyBorder="1"/>
    <xf numFmtId="3" fontId="0" fillId="0" borderId="1" xfId="0" applyNumberFormat="1" applyBorder="1"/>
    <xf numFmtId="14" fontId="0" fillId="0" borderId="1" xfId="0" applyNumberFormat="1" applyBorder="1"/>
    <xf numFmtId="14" fontId="0" fillId="0" borderId="0" xfId="0" applyNumberFormat="1" applyAlignment="1">
      <alignment horizontal="center"/>
    </xf>
    <xf numFmtId="14" fontId="0" fillId="0" borderId="0" xfId="0" applyNumberFormat="1"/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0" fontId="5" fillId="0" borderId="1" xfId="2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2" applyBorder="1" applyAlignment="1">
      <alignment horizontal="center" wrapText="1"/>
    </xf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7" fillId="0" borderId="1" xfId="0" applyNumberFormat="1" applyFont="1" applyBorder="1"/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center"/>
    </xf>
    <xf numFmtId="0" fontId="5" fillId="0" borderId="1" xfId="2" applyBorder="1"/>
    <xf numFmtId="14" fontId="5" fillId="0" borderId="1" xfId="2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1" fontId="5" fillId="0" borderId="1" xfId="2" applyNumberForma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17" fontId="5" fillId="0" borderId="1" xfId="2" applyNumberForma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wrapText="1"/>
    </xf>
    <xf numFmtId="14" fontId="0" fillId="0" borderId="2" xfId="0" applyNumberForma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5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164" fontId="5" fillId="0" borderId="1" xfId="1" applyNumberFormat="1" applyFont="1" applyFill="1" applyBorder="1"/>
    <xf numFmtId="0" fontId="0" fillId="0" borderId="2" xfId="0" applyBorder="1" applyAlignment="1">
      <alignment horizontal="center" wrapText="1"/>
    </xf>
    <xf numFmtId="164" fontId="5" fillId="0" borderId="2" xfId="1" applyNumberFormat="1" applyFont="1" applyFill="1" applyBorder="1"/>
    <xf numFmtId="0" fontId="0" fillId="0" borderId="6" xfId="0" applyBorder="1" applyAlignment="1">
      <alignment horizontal="center"/>
    </xf>
    <xf numFmtId="0" fontId="5" fillId="0" borderId="1" xfId="2" applyBorder="1" applyAlignment="1">
      <alignment horizontal="center"/>
    </xf>
    <xf numFmtId="0" fontId="0" fillId="0" borderId="1" xfId="0" applyBorder="1" applyAlignment="1">
      <alignment horizontal="center"/>
    </xf>
    <xf numFmtId="14" fontId="5" fillId="0" borderId="1" xfId="2" applyNumberFormat="1" applyBorder="1" applyAlignment="1">
      <alignment horizontal="center"/>
    </xf>
    <xf numFmtId="4" fontId="5" fillId="0" borderId="1" xfId="2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17" fontId="5" fillId="0" borderId="1" xfId="2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2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1" xfId="3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0" fontId="5" fillId="0" borderId="2" xfId="2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2" borderId="7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8" fontId="0" fillId="0" borderId="0" xfId="0" applyNumberFormat="1" applyAlignment="1">
      <alignment horizontal="center"/>
    </xf>
    <xf numFmtId="14" fontId="10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14" fontId="10" fillId="0" borderId="1" xfId="2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1" fontId="5" fillId="0" borderId="1" xfId="2" applyNumberForma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8" fontId="5" fillId="3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11" fillId="0" borderId="0" xfId="2" applyFont="1"/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8" fillId="0" borderId="1" xfId="3" applyNumberFormat="1" applyBorder="1" applyAlignment="1">
      <alignment horizontal="center" vertical="center"/>
    </xf>
    <xf numFmtId="14" fontId="8" fillId="0" borderId="1" xfId="3" applyNumberFormat="1" applyBorder="1" applyAlignment="1">
      <alignment horizontal="center" vertical="center"/>
    </xf>
    <xf numFmtId="4" fontId="5" fillId="0" borderId="1" xfId="2" applyNumberFormat="1" applyBorder="1" applyAlignment="1">
      <alignment horizontal="center" wrapText="1"/>
    </xf>
    <xf numFmtId="0" fontId="0" fillId="0" borderId="8" xfId="0" applyBorder="1"/>
    <xf numFmtId="164" fontId="7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0" fillId="0" borderId="9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Normal_Sheet1 2" xfId="3" xr:uid="{00000000-0005-0000-0000-000003000000}"/>
  </cellStyles>
  <dxfs count="82">
    <dxf>
      <fill>
        <patternFill>
          <bgColor theme="5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sz val="10"/>
        <name val="Arial"/>
        <scheme val="none"/>
      </font>
      <numFmt numFmtId="164" formatCode="&quot;£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£&quot;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£&quot;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£&quot;#,##0.0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T131" totalsRowShown="0" headerRowDxfId="81" dataDxfId="79" headerRowBorderDxfId="80" tableBorderDxfId="78">
  <autoFilter ref="A3:T131" xr:uid="{00000000-0009-0000-0100-000001000000}"/>
  <tableColumns count="20">
    <tableColumn id="1" xr3:uid="{00000000-0010-0000-0000-000001000000}" name="Reference Number" dataDxfId="77"/>
    <tableColumn id="2" xr3:uid="{00000000-0010-0000-0000-000002000000}" name="Agreement Title" dataDxfId="76"/>
    <tableColumn id="3" xr3:uid="{00000000-0010-0000-0000-000003000000}" name="Department/Section Responsible" dataDxfId="75"/>
    <tableColumn id="4" xr3:uid="{00000000-0010-0000-0000-000004000000}" name="Description of Goods &amp;/or Services being provided" dataDxfId="74"/>
    <tableColumn id="5" xr3:uid="{00000000-0010-0000-0000-000005000000}" name="Supplier Name" dataDxfId="73"/>
    <tableColumn id="6" xr3:uid="{00000000-0010-0000-0000-000006000000}" name="Sum to be paid over the length of the contract" dataDxfId="72"/>
    <tableColumn id="7" xr3:uid="{00000000-0010-0000-0000-000007000000}" name="or estimated annual spend / annual budget spend" dataDxfId="71"/>
    <tableColumn id="8" xr3:uid="{00000000-0010-0000-0000-000008000000}" name="VAT that can't be recovered" dataDxfId="70"/>
    <tableColumn id="9" xr3:uid="{00000000-0010-0000-0000-000009000000}" name="Contract Start Date" dataDxfId="69"/>
    <tableColumn id="10" xr3:uid="{00000000-0010-0000-0000-00000A000000}" name="Contract End Date" dataDxfId="68"/>
    <tableColumn id="11" xr3:uid="{00000000-0010-0000-0000-00000B000000}" name="Contract review Date" dataDxfId="67"/>
    <tableColumn id="12" xr3:uid="{00000000-0010-0000-0000-00000C000000}" name="Please state whether Tender/ Quotatio/Framework" dataDxfId="66"/>
    <tableColumn id="13" xr3:uid="{00000000-0010-0000-0000-00000D000000}" name="Is the supplier a SME and/ or a Voluntary organisation" dataDxfId="65"/>
    <tableColumn id="14" xr3:uid="{00000000-0010-0000-0000-00000E000000}" name="Contract Status" dataDxfId="64"/>
    <tableColumn id="15" xr3:uid="{00000000-0010-0000-0000-00000F000000}" name="Classification" dataDxfId="63"/>
    <tableColumn id="16" xr3:uid="{00000000-0010-0000-0000-000010000000}" name="Route to Market" dataDxfId="62"/>
    <tableColumn id="17" xr3:uid="{00000000-0010-0000-0000-000011000000}" name="Contract Type Detail" dataDxfId="61"/>
    <tableColumn id="18" xr3:uid="{00000000-0010-0000-0000-000012000000}" name="Maximum Extension Date" dataDxfId="60"/>
    <tableColumn id="19" xr3:uid="{00000000-0010-0000-0000-000013000000}" name="Company Registration Number" dataDxfId="59"/>
    <tableColumn id="20" xr3:uid="{00000000-0010-0000-0000-000014000000}" name="Postal Code" dataDxfId="5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A3:T48" totalsRowShown="0" headerRowDxfId="57" dataDxfId="55" headerRowBorderDxfId="56" tableBorderDxfId="54">
  <autoFilter ref="A3:T48" xr:uid="{00000000-0009-0000-0100-000004000000}"/>
  <sortState xmlns:xlrd2="http://schemas.microsoft.com/office/spreadsheetml/2017/richdata2" ref="A4:M62">
    <sortCondition ref="J3:J62"/>
  </sortState>
  <tableColumns count="20">
    <tableColumn id="1" xr3:uid="{00000000-0010-0000-0100-000001000000}" name="Reference Number" dataDxfId="53"/>
    <tableColumn id="2" xr3:uid="{00000000-0010-0000-0100-000002000000}" name="Agreement Title" dataDxfId="52"/>
    <tableColumn id="3" xr3:uid="{00000000-0010-0000-0100-000003000000}" name="Department/Section Responsible" dataDxfId="51"/>
    <tableColumn id="4" xr3:uid="{00000000-0010-0000-0100-000004000000}" name="Description of Goods &amp;/or Services being provided" dataDxfId="50"/>
    <tableColumn id="5" xr3:uid="{00000000-0010-0000-0100-000005000000}" name="Supplier Name" dataDxfId="49"/>
    <tableColumn id="6" xr3:uid="{00000000-0010-0000-0100-000006000000}" name="Sum to be paid over the length of the contract" dataDxfId="48"/>
    <tableColumn id="7" xr3:uid="{00000000-0010-0000-0100-000007000000}" name="or estimated annual spend / annual budget spend" dataDxfId="47"/>
    <tableColumn id="8" xr3:uid="{00000000-0010-0000-0100-000008000000}" name="VAT that can't be recovered" dataDxfId="46"/>
    <tableColumn id="9" xr3:uid="{00000000-0010-0000-0100-000009000000}" name="Contract Start Date" dataDxfId="45"/>
    <tableColumn id="10" xr3:uid="{00000000-0010-0000-0100-00000A000000}" name="Contract End Date" dataDxfId="44"/>
    <tableColumn id="11" xr3:uid="{00000000-0010-0000-0100-00000B000000}" name="Contract review Date" dataDxfId="43"/>
    <tableColumn id="12" xr3:uid="{00000000-0010-0000-0100-00000C000000}" name="Please state whether Tender/ Quotatio/Framework" dataDxfId="42"/>
    <tableColumn id="13" xr3:uid="{00000000-0010-0000-0100-00000D000000}" name="Is the supplier a SME and/ or a Voluntary organisation" dataDxfId="41"/>
    <tableColumn id="14" xr3:uid="{00000000-0010-0000-0100-00000E000000}" name="Contract Status" dataDxfId="40"/>
    <tableColumn id="15" xr3:uid="{00000000-0010-0000-0100-00000F000000}" name="Classification" dataDxfId="39"/>
    <tableColumn id="16" xr3:uid="{00000000-0010-0000-0100-000010000000}" name="Route to Market" dataDxfId="38"/>
    <tableColumn id="17" xr3:uid="{00000000-0010-0000-0100-000011000000}" name="Contract Type Detail" dataDxfId="37"/>
    <tableColumn id="18" xr3:uid="{00000000-0010-0000-0100-000012000000}" name="Maximum Extension Date" dataDxfId="36"/>
    <tableColumn id="19" xr3:uid="{00000000-0010-0000-0100-000013000000}" name="Company Registration Number" dataDxfId="35"/>
    <tableColumn id="20" xr3:uid="{00000000-0010-0000-0100-000014000000}" name="Postal Code" dataDxfId="3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3:T51" totalsRowShown="0" headerRowDxfId="33" dataDxfId="31" headerRowBorderDxfId="32" tableBorderDxfId="30">
  <autoFilter ref="A3:T51" xr:uid="{00000000-0009-0000-0100-000003000000}"/>
  <tableColumns count="20">
    <tableColumn id="1" xr3:uid="{00000000-0010-0000-0200-000001000000}" name="Reference Number" dataDxfId="29"/>
    <tableColumn id="2" xr3:uid="{00000000-0010-0000-0200-000002000000}" name="Agreement Title" dataDxfId="28"/>
    <tableColumn id="3" xr3:uid="{00000000-0010-0000-0200-000003000000}" name="Department/Section Responsible" dataDxfId="27"/>
    <tableColumn id="4" xr3:uid="{00000000-0010-0000-0200-000004000000}" name="Description of Goods &amp;/or Services being provided" dataDxfId="26"/>
    <tableColumn id="5" xr3:uid="{00000000-0010-0000-0200-000005000000}" name="Supplier Name" dataDxfId="25"/>
    <tableColumn id="6" xr3:uid="{00000000-0010-0000-0200-000006000000}" name="Sum to be paid over the length of the contract" dataDxfId="24"/>
    <tableColumn id="7" xr3:uid="{00000000-0010-0000-0200-000007000000}" name="or estimated annual spend / annual budget spend" dataDxfId="23"/>
    <tableColumn id="8" xr3:uid="{00000000-0010-0000-0200-000008000000}" name="VAT that can't be recovered" dataDxfId="22"/>
    <tableColumn id="9" xr3:uid="{00000000-0010-0000-0200-000009000000}" name="Contract Start Date" dataDxfId="21"/>
    <tableColumn id="10" xr3:uid="{00000000-0010-0000-0200-00000A000000}" name="Contract End Date" dataDxfId="20"/>
    <tableColumn id="11" xr3:uid="{00000000-0010-0000-0200-00000B000000}" name="Contract review Date" dataDxfId="19"/>
    <tableColumn id="12" xr3:uid="{00000000-0010-0000-0200-00000C000000}" name="Please state whether Tender/ Quotatio/Framework" dataDxfId="18"/>
    <tableColumn id="13" xr3:uid="{00000000-0010-0000-0200-00000D000000}" name="Is the supplier a SME and/ or a Voluntary organisation" dataDxfId="17"/>
    <tableColumn id="14" xr3:uid="{00000000-0010-0000-0200-00000E000000}" name="Contract Status" dataDxfId="16"/>
    <tableColumn id="15" xr3:uid="{00000000-0010-0000-0200-00000F000000}" name="Classification" dataDxfId="15"/>
    <tableColumn id="16" xr3:uid="{00000000-0010-0000-0200-000010000000}" name="Route to Market" dataDxfId="14"/>
    <tableColumn id="17" xr3:uid="{00000000-0010-0000-0200-000011000000}" name="Contract Type Detail" dataDxfId="13"/>
    <tableColumn id="18" xr3:uid="{00000000-0010-0000-0200-000012000000}" name="Maximum Extension Date" dataDxfId="12"/>
    <tableColumn id="19" xr3:uid="{00000000-0010-0000-0200-000013000000}" name="Company Registration Number" dataDxfId="11"/>
    <tableColumn id="20" xr3:uid="{00000000-0010-0000-0200-000014000000}" name="Postal Code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@w%20HOSTING%20COSTS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1"/>
  <sheetViews>
    <sheetView tabSelected="1" zoomScaleNormal="100" workbookViewId="0">
      <pane ySplit="3" topLeftCell="A37" activePane="bottomLeft" state="frozen"/>
      <selection pane="bottomLeft" activeCell="P41" sqref="P41"/>
    </sheetView>
  </sheetViews>
  <sheetFormatPr defaultColWidth="9.140625" defaultRowHeight="15" x14ac:dyDescent="0.25"/>
  <cols>
    <col min="1" max="1" width="20.42578125" style="2" customWidth="1"/>
    <col min="2" max="2" width="102.5703125" style="99" customWidth="1"/>
    <col min="3" max="3" width="30.5703125" style="2" customWidth="1"/>
    <col min="4" max="4" width="55.5703125" style="99" bestFit="1" customWidth="1"/>
    <col min="5" max="5" width="43.140625" style="2" bestFit="1" customWidth="1"/>
    <col min="6" max="6" width="41.140625" style="2" customWidth="1"/>
    <col min="7" max="7" width="44.140625" style="2" customWidth="1"/>
    <col min="8" max="8" width="26.140625" style="2" customWidth="1"/>
    <col min="9" max="9" width="24.140625" style="8" bestFit="1" customWidth="1"/>
    <col min="10" max="10" width="31.5703125" style="2" bestFit="1" customWidth="1"/>
    <col min="11" max="11" width="33.5703125" style="8" bestFit="1" customWidth="1"/>
    <col min="12" max="12" width="45.85546875" style="2" customWidth="1"/>
    <col min="13" max="13" width="47.85546875" style="2" customWidth="1"/>
    <col min="14" max="16384" width="9.140625" style="2"/>
  </cols>
  <sheetData>
    <row r="1" spans="1:21" x14ac:dyDescent="0.25">
      <c r="A1" s="69" t="s">
        <v>0</v>
      </c>
    </row>
    <row r="2" spans="1:21" ht="39" customHeight="1" x14ac:dyDescent="0.25">
      <c r="A2" s="2" t="s">
        <v>106</v>
      </c>
    </row>
    <row r="3" spans="1:21" s="71" customFormat="1" ht="60.75" customHeight="1" x14ac:dyDescent="0.25">
      <c r="A3" s="60" t="s">
        <v>1</v>
      </c>
      <c r="B3" s="60" t="s">
        <v>2</v>
      </c>
      <c r="C3" s="60" t="s">
        <v>3</v>
      </c>
      <c r="D3" s="60" t="s">
        <v>4</v>
      </c>
      <c r="E3" s="60" t="s">
        <v>5</v>
      </c>
      <c r="F3" s="60" t="s">
        <v>6</v>
      </c>
      <c r="G3" s="60" t="s">
        <v>7</v>
      </c>
      <c r="H3" s="60" t="s">
        <v>8</v>
      </c>
      <c r="I3" s="61" t="s">
        <v>9</v>
      </c>
      <c r="J3" s="60" t="s">
        <v>10</v>
      </c>
      <c r="K3" s="61" t="s">
        <v>11</v>
      </c>
      <c r="L3" s="60" t="s">
        <v>12</v>
      </c>
      <c r="M3" s="62" t="s">
        <v>13</v>
      </c>
      <c r="N3" s="60" t="s">
        <v>387</v>
      </c>
      <c r="O3" s="60" t="s">
        <v>388</v>
      </c>
      <c r="P3" s="60" t="s">
        <v>389</v>
      </c>
      <c r="Q3" s="60" t="s">
        <v>390</v>
      </c>
      <c r="R3" s="60" t="s">
        <v>391</v>
      </c>
      <c r="S3" s="60" t="s">
        <v>392</v>
      </c>
      <c r="T3" s="60" t="s">
        <v>393</v>
      </c>
      <c r="U3" s="70"/>
    </row>
    <row r="4" spans="1:21" ht="25.5" customHeight="1" x14ac:dyDescent="0.25">
      <c r="A4" s="48"/>
      <c r="B4" s="28" t="s">
        <v>20</v>
      </c>
      <c r="C4" s="48" t="s">
        <v>21</v>
      </c>
      <c r="D4" s="28" t="s">
        <v>22</v>
      </c>
      <c r="E4" s="48" t="s">
        <v>383</v>
      </c>
      <c r="F4" s="24">
        <v>13500</v>
      </c>
      <c r="G4" s="24">
        <v>4500</v>
      </c>
      <c r="H4" s="48"/>
      <c r="I4" s="19">
        <v>44799</v>
      </c>
      <c r="J4" s="72">
        <v>45895</v>
      </c>
      <c r="K4" s="19">
        <v>45714</v>
      </c>
      <c r="L4" s="48" t="s">
        <v>23</v>
      </c>
      <c r="M4" s="29" t="s">
        <v>17</v>
      </c>
    </row>
    <row r="5" spans="1:21" x14ac:dyDescent="0.25">
      <c r="A5" s="48"/>
      <c r="B5" s="14" t="s">
        <v>365</v>
      </c>
      <c r="C5" s="27" t="s">
        <v>366</v>
      </c>
      <c r="D5" s="14" t="s">
        <v>370</v>
      </c>
      <c r="E5" s="53" t="s">
        <v>367</v>
      </c>
      <c r="F5" s="27">
        <v>85743.66</v>
      </c>
      <c r="G5" s="27">
        <v>14290.61</v>
      </c>
      <c r="H5" s="53"/>
      <c r="I5" s="19">
        <v>43556</v>
      </c>
      <c r="J5" s="66">
        <v>45747</v>
      </c>
      <c r="K5" s="19" t="s">
        <v>270</v>
      </c>
      <c r="L5" s="53" t="s">
        <v>371</v>
      </c>
      <c r="M5" s="34" t="s">
        <v>25</v>
      </c>
    </row>
    <row r="6" spans="1:21" x14ac:dyDescent="0.25">
      <c r="A6" s="48"/>
      <c r="B6" s="28" t="s">
        <v>56</v>
      </c>
      <c r="C6" s="28" t="s">
        <v>57</v>
      </c>
      <c r="D6" s="28" t="s">
        <v>58</v>
      </c>
      <c r="E6" s="28" t="s">
        <v>379</v>
      </c>
      <c r="F6" s="24">
        <v>690000</v>
      </c>
      <c r="G6" s="24">
        <v>345000</v>
      </c>
      <c r="H6" s="48"/>
      <c r="I6" s="19">
        <v>44835</v>
      </c>
      <c r="J6" s="19">
        <v>45565</v>
      </c>
      <c r="K6" s="19" t="s">
        <v>66</v>
      </c>
      <c r="L6" s="48" t="s">
        <v>55</v>
      </c>
      <c r="M6" s="29" t="s">
        <v>17</v>
      </c>
    </row>
    <row r="7" spans="1:21" x14ac:dyDescent="0.25">
      <c r="A7" s="48"/>
      <c r="B7" s="28" t="s">
        <v>52</v>
      </c>
      <c r="C7" s="28" t="s">
        <v>53</v>
      </c>
      <c r="D7" s="28" t="s">
        <v>54</v>
      </c>
      <c r="E7" s="28" t="s">
        <v>380</v>
      </c>
      <c r="F7" s="24">
        <v>390000</v>
      </c>
      <c r="G7" s="24">
        <v>130000</v>
      </c>
      <c r="H7" s="48"/>
      <c r="I7" s="19">
        <v>44470</v>
      </c>
      <c r="J7" s="19">
        <v>45565</v>
      </c>
      <c r="K7" s="19" t="s">
        <v>66</v>
      </c>
      <c r="L7" s="48" t="s">
        <v>55</v>
      </c>
      <c r="M7" s="29" t="s">
        <v>17</v>
      </c>
    </row>
    <row r="8" spans="1:21" x14ac:dyDescent="0.25">
      <c r="A8" s="48"/>
      <c r="B8" s="28" t="s">
        <v>64</v>
      </c>
      <c r="C8" s="28" t="s">
        <v>53</v>
      </c>
      <c r="D8" s="28" t="s">
        <v>256</v>
      </c>
      <c r="E8" s="28" t="s">
        <v>65</v>
      </c>
      <c r="F8" s="24">
        <v>160000</v>
      </c>
      <c r="G8" s="24">
        <v>40000</v>
      </c>
      <c r="H8" s="48"/>
      <c r="I8" s="19">
        <v>44562</v>
      </c>
      <c r="J8" s="19">
        <v>46053</v>
      </c>
      <c r="K8" s="19">
        <v>44927</v>
      </c>
      <c r="L8" s="48" t="s">
        <v>55</v>
      </c>
      <c r="M8" s="29" t="s">
        <v>17</v>
      </c>
    </row>
    <row r="9" spans="1:21" x14ac:dyDescent="0.25">
      <c r="A9" s="48"/>
      <c r="B9" s="28" t="s">
        <v>340</v>
      </c>
      <c r="C9" s="28" t="s">
        <v>53</v>
      </c>
      <c r="D9" s="28" t="s">
        <v>345</v>
      </c>
      <c r="E9" s="28" t="s">
        <v>255</v>
      </c>
      <c r="F9" s="24">
        <v>320000</v>
      </c>
      <c r="G9" s="24">
        <v>80000</v>
      </c>
      <c r="H9" s="48"/>
      <c r="I9" s="19">
        <v>44753</v>
      </c>
      <c r="J9" s="37">
        <v>46053</v>
      </c>
      <c r="K9" s="19" t="s">
        <v>67</v>
      </c>
      <c r="L9" s="48" t="s">
        <v>255</v>
      </c>
      <c r="M9" s="29" t="s">
        <v>17</v>
      </c>
    </row>
    <row r="10" spans="1:21" x14ac:dyDescent="0.25">
      <c r="A10" s="48"/>
      <c r="B10" s="28" t="s">
        <v>92</v>
      </c>
      <c r="C10" s="48" t="s">
        <v>91</v>
      </c>
      <c r="D10" s="28" t="s">
        <v>95</v>
      </c>
      <c r="E10" s="48" t="s">
        <v>93</v>
      </c>
      <c r="F10" s="24">
        <v>284040</v>
      </c>
      <c r="G10" s="24">
        <v>28850</v>
      </c>
      <c r="H10" s="48"/>
      <c r="I10" s="19">
        <v>44316</v>
      </c>
      <c r="J10" s="19">
        <v>46843</v>
      </c>
      <c r="K10" s="19"/>
      <c r="L10" s="28" t="s">
        <v>94</v>
      </c>
      <c r="M10" s="29" t="s">
        <v>17</v>
      </c>
    </row>
    <row r="11" spans="1:21" x14ac:dyDescent="0.25">
      <c r="A11" s="48"/>
      <c r="B11" s="28" t="s">
        <v>253</v>
      </c>
      <c r="C11" s="48" t="s">
        <v>91</v>
      </c>
      <c r="D11" s="28" t="s">
        <v>254</v>
      </c>
      <c r="E11" s="48" t="s">
        <v>93</v>
      </c>
      <c r="F11" s="24">
        <v>311227</v>
      </c>
      <c r="G11" s="24">
        <v>43030</v>
      </c>
      <c r="H11" s="48"/>
      <c r="I11" s="19">
        <v>44469</v>
      </c>
      <c r="J11" s="19">
        <v>46996</v>
      </c>
      <c r="K11" s="19"/>
      <c r="L11" s="28" t="s">
        <v>94</v>
      </c>
      <c r="M11" s="29" t="s">
        <v>17</v>
      </c>
    </row>
    <row r="12" spans="1:21" x14ac:dyDescent="0.25">
      <c r="A12" s="48"/>
      <c r="B12" s="28" t="s">
        <v>122</v>
      </c>
      <c r="C12" s="28" t="s">
        <v>157</v>
      </c>
      <c r="D12" s="28" t="s">
        <v>122</v>
      </c>
      <c r="E12" s="48" t="s">
        <v>123</v>
      </c>
      <c r="F12" s="74"/>
      <c r="G12" s="74">
        <v>403464</v>
      </c>
      <c r="H12" s="48"/>
      <c r="I12" s="19">
        <v>42736</v>
      </c>
      <c r="J12" s="19"/>
      <c r="K12" s="19"/>
      <c r="L12" s="48" t="s">
        <v>16</v>
      </c>
      <c r="M12" s="29" t="s">
        <v>76</v>
      </c>
    </row>
    <row r="13" spans="1:21" x14ac:dyDescent="0.25">
      <c r="A13" s="48"/>
      <c r="B13" s="28" t="s">
        <v>124</v>
      </c>
      <c r="C13" s="28" t="s">
        <v>157</v>
      </c>
      <c r="D13" s="28" t="s">
        <v>124</v>
      </c>
      <c r="E13" s="48" t="s">
        <v>125</v>
      </c>
      <c r="F13" s="74"/>
      <c r="G13" s="74">
        <v>50000</v>
      </c>
      <c r="H13" s="48"/>
      <c r="I13" s="19">
        <v>42736</v>
      </c>
      <c r="J13" s="19"/>
      <c r="K13" s="19"/>
      <c r="L13" s="48" t="s">
        <v>16</v>
      </c>
      <c r="M13" s="29" t="s">
        <v>76</v>
      </c>
      <c r="N13" s="48"/>
      <c r="O13" s="48"/>
      <c r="P13" s="48"/>
      <c r="Q13" s="48"/>
      <c r="R13" s="48"/>
      <c r="S13" s="48"/>
      <c r="T13" s="48"/>
    </row>
    <row r="14" spans="1:21" x14ac:dyDescent="0.25">
      <c r="A14" s="48"/>
      <c r="B14" s="28" t="s">
        <v>126</v>
      </c>
      <c r="C14" s="28" t="s">
        <v>157</v>
      </c>
      <c r="D14" s="28" t="s">
        <v>126</v>
      </c>
      <c r="E14" s="48" t="s">
        <v>127</v>
      </c>
      <c r="F14" s="74">
        <v>25000</v>
      </c>
      <c r="G14" s="74"/>
      <c r="H14" s="48"/>
      <c r="I14" s="19">
        <v>42740</v>
      </c>
      <c r="J14" s="19"/>
      <c r="K14" s="19"/>
      <c r="L14" s="48" t="s">
        <v>75</v>
      </c>
      <c r="M14" s="29" t="s">
        <v>76</v>
      </c>
      <c r="N14" s="48"/>
      <c r="O14" s="48"/>
      <c r="P14" s="48"/>
      <c r="Q14" s="48"/>
      <c r="R14" s="48"/>
      <c r="S14" s="48"/>
      <c r="T14" s="48"/>
    </row>
    <row r="15" spans="1:21" x14ac:dyDescent="0.25">
      <c r="A15" s="48"/>
      <c r="B15" s="28" t="s">
        <v>128</v>
      </c>
      <c r="C15" s="28" t="s">
        <v>157</v>
      </c>
      <c r="D15" s="28" t="s">
        <v>129</v>
      </c>
      <c r="E15" s="48" t="s">
        <v>130</v>
      </c>
      <c r="F15" s="74">
        <v>29500</v>
      </c>
      <c r="G15" s="74"/>
      <c r="H15" s="48"/>
      <c r="I15" s="19">
        <v>42797</v>
      </c>
      <c r="J15" s="19"/>
      <c r="K15" s="19"/>
      <c r="L15" s="48"/>
      <c r="M15" s="29" t="s">
        <v>76</v>
      </c>
      <c r="N15" s="48"/>
      <c r="O15" s="48"/>
      <c r="P15" s="48"/>
      <c r="Q15" s="48"/>
      <c r="R15" s="48"/>
      <c r="S15" s="48"/>
      <c r="T15" s="48"/>
    </row>
    <row r="16" spans="1:21" x14ac:dyDescent="0.25">
      <c r="A16" s="48"/>
      <c r="B16" s="28" t="s">
        <v>135</v>
      </c>
      <c r="C16" s="28" t="s">
        <v>157</v>
      </c>
      <c r="D16" s="28" t="s">
        <v>136</v>
      </c>
      <c r="E16" s="48" t="s">
        <v>137</v>
      </c>
      <c r="F16" s="74">
        <v>30263.5</v>
      </c>
      <c r="G16" s="74"/>
      <c r="H16" s="48"/>
      <c r="I16" s="19">
        <v>44362</v>
      </c>
      <c r="J16" s="19"/>
      <c r="K16" s="19"/>
      <c r="L16" s="48" t="s">
        <v>90</v>
      </c>
      <c r="M16" s="29" t="s">
        <v>76</v>
      </c>
      <c r="N16" s="48"/>
      <c r="O16" s="48"/>
      <c r="P16" s="48"/>
      <c r="Q16" s="48"/>
      <c r="R16" s="48"/>
      <c r="S16" s="48"/>
      <c r="T16" s="48"/>
    </row>
    <row r="17" spans="1:20" x14ac:dyDescent="0.25">
      <c r="A17" s="48"/>
      <c r="B17" s="28" t="s">
        <v>131</v>
      </c>
      <c r="C17" s="28" t="s">
        <v>157</v>
      </c>
      <c r="D17" s="28" t="s">
        <v>522</v>
      </c>
      <c r="E17" s="48" t="s">
        <v>139</v>
      </c>
      <c r="F17" s="74"/>
      <c r="G17" s="74"/>
      <c r="H17" s="48"/>
      <c r="I17" s="19">
        <v>44370</v>
      </c>
      <c r="J17" s="19"/>
      <c r="K17" s="19"/>
      <c r="L17" s="48" t="s">
        <v>86</v>
      </c>
      <c r="M17" s="29" t="s">
        <v>76</v>
      </c>
      <c r="N17" s="48"/>
      <c r="O17" s="48"/>
      <c r="P17" s="48"/>
      <c r="Q17" s="48"/>
      <c r="R17" s="48"/>
      <c r="S17" s="48"/>
      <c r="T17" s="48"/>
    </row>
    <row r="18" spans="1:20" x14ac:dyDescent="0.25">
      <c r="A18" s="48"/>
      <c r="B18" s="28" t="s">
        <v>131</v>
      </c>
      <c r="C18" s="28" t="s">
        <v>157</v>
      </c>
      <c r="D18" s="28" t="s">
        <v>522</v>
      </c>
      <c r="E18" s="48" t="s">
        <v>140</v>
      </c>
      <c r="F18" s="74"/>
      <c r="G18" s="74"/>
      <c r="H18" s="48"/>
      <c r="I18" s="19">
        <v>44379</v>
      </c>
      <c r="J18" s="19"/>
      <c r="K18" s="19"/>
      <c r="L18" s="48" t="s">
        <v>86</v>
      </c>
      <c r="M18" s="29" t="s">
        <v>76</v>
      </c>
      <c r="N18" s="48"/>
      <c r="O18" s="48"/>
      <c r="P18" s="48"/>
      <c r="Q18" s="48"/>
      <c r="R18" s="48"/>
      <c r="S18" s="48"/>
      <c r="T18" s="48"/>
    </row>
    <row r="19" spans="1:20" x14ac:dyDescent="0.25">
      <c r="A19" s="48"/>
      <c r="B19" s="28" t="s">
        <v>131</v>
      </c>
      <c r="C19" s="28" t="s">
        <v>157</v>
      </c>
      <c r="D19" s="28" t="s">
        <v>131</v>
      </c>
      <c r="E19" s="48" t="s">
        <v>132</v>
      </c>
      <c r="F19" s="74"/>
      <c r="G19" s="74"/>
      <c r="H19" s="48"/>
      <c r="I19" s="19">
        <v>44396</v>
      </c>
      <c r="J19" s="19"/>
      <c r="K19" s="19"/>
      <c r="L19" s="48" t="s">
        <v>86</v>
      </c>
      <c r="M19" s="29" t="s">
        <v>76</v>
      </c>
      <c r="N19" s="48"/>
      <c r="O19" s="48"/>
      <c r="P19" s="48"/>
      <c r="Q19" s="48"/>
      <c r="R19" s="48"/>
      <c r="S19" s="48"/>
      <c r="T19" s="48"/>
    </row>
    <row r="20" spans="1:20" x14ac:dyDescent="0.25">
      <c r="A20" s="48"/>
      <c r="B20" s="100" t="s">
        <v>131</v>
      </c>
      <c r="C20" s="48" t="s">
        <v>157</v>
      </c>
      <c r="D20" s="28" t="s">
        <v>522</v>
      </c>
      <c r="E20" s="53" t="s">
        <v>523</v>
      </c>
      <c r="F20" s="75"/>
      <c r="G20" s="75"/>
      <c r="H20" s="48"/>
      <c r="I20" s="76">
        <v>45475</v>
      </c>
      <c r="J20" s="76"/>
      <c r="K20" s="19"/>
      <c r="L20" s="48" t="s">
        <v>86</v>
      </c>
      <c r="M20" s="29" t="s">
        <v>17</v>
      </c>
      <c r="N20" s="48"/>
      <c r="O20" s="48"/>
      <c r="P20" s="48"/>
      <c r="Q20" s="48"/>
      <c r="R20" s="48"/>
      <c r="S20" s="48"/>
      <c r="T20" s="48"/>
    </row>
    <row r="21" spans="1:20" x14ac:dyDescent="0.25">
      <c r="A21" s="48"/>
      <c r="B21" s="100" t="s">
        <v>131</v>
      </c>
      <c r="C21" s="48" t="s">
        <v>157</v>
      </c>
      <c r="D21" s="28" t="s">
        <v>522</v>
      </c>
      <c r="E21" s="53" t="s">
        <v>524</v>
      </c>
      <c r="F21" s="77"/>
      <c r="G21" s="77"/>
      <c r="H21" s="48"/>
      <c r="I21" s="66">
        <v>45475</v>
      </c>
      <c r="J21" s="66"/>
      <c r="K21" s="19"/>
      <c r="L21" s="48" t="s">
        <v>86</v>
      </c>
      <c r="M21" s="29" t="s">
        <v>17</v>
      </c>
      <c r="N21" s="48"/>
      <c r="O21" s="48"/>
      <c r="P21" s="48"/>
      <c r="Q21" s="48"/>
      <c r="R21" s="48"/>
      <c r="S21" s="48"/>
      <c r="T21" s="48"/>
    </row>
    <row r="22" spans="1:20" x14ac:dyDescent="0.25">
      <c r="A22" s="48"/>
      <c r="B22" s="101" t="s">
        <v>527</v>
      </c>
      <c r="C22" s="48" t="s">
        <v>157</v>
      </c>
      <c r="D22" s="28" t="s">
        <v>527</v>
      </c>
      <c r="E22" s="78" t="s">
        <v>528</v>
      </c>
      <c r="F22" s="75">
        <v>33020.83</v>
      </c>
      <c r="G22" s="75"/>
      <c r="H22" s="48"/>
      <c r="I22" s="76">
        <v>45442</v>
      </c>
      <c r="J22" s="76"/>
      <c r="K22" s="19"/>
      <c r="L22" s="48" t="s">
        <v>90</v>
      </c>
      <c r="M22" s="29"/>
      <c r="N22" s="48"/>
      <c r="O22" s="48"/>
      <c r="P22" s="48"/>
      <c r="Q22" s="48"/>
      <c r="R22" s="48"/>
      <c r="S22" s="48"/>
      <c r="T22" s="48"/>
    </row>
    <row r="23" spans="1:20" x14ac:dyDescent="0.25">
      <c r="A23" s="48"/>
      <c r="B23" s="101" t="s">
        <v>527</v>
      </c>
      <c r="C23" s="48" t="s">
        <v>157</v>
      </c>
      <c r="D23" s="28" t="s">
        <v>527</v>
      </c>
      <c r="E23" s="78" t="s">
        <v>558</v>
      </c>
      <c r="F23" s="75">
        <v>89965.4</v>
      </c>
      <c r="G23" s="75"/>
      <c r="H23" s="48"/>
      <c r="I23" s="76">
        <v>45502</v>
      </c>
      <c r="J23" s="76"/>
      <c r="K23" s="19"/>
      <c r="L23" s="48" t="s">
        <v>90</v>
      </c>
      <c r="M23" s="29" t="s">
        <v>17</v>
      </c>
      <c r="N23" s="48"/>
      <c r="O23" s="48"/>
      <c r="P23" s="48"/>
      <c r="Q23" s="48"/>
      <c r="R23" s="48"/>
      <c r="S23" s="48"/>
      <c r="T23" s="48"/>
    </row>
    <row r="24" spans="1:20" x14ac:dyDescent="0.25">
      <c r="A24" s="48"/>
      <c r="B24" s="28" t="s">
        <v>147</v>
      </c>
      <c r="C24" s="28" t="s">
        <v>157</v>
      </c>
      <c r="D24" s="28" t="s">
        <v>147</v>
      </c>
      <c r="E24" s="48" t="s">
        <v>148</v>
      </c>
      <c r="F24" s="74">
        <v>145340</v>
      </c>
      <c r="G24" s="74"/>
      <c r="H24" s="48"/>
      <c r="I24" s="19">
        <v>44400</v>
      </c>
      <c r="J24" s="19"/>
      <c r="K24" s="19"/>
      <c r="L24" s="48" t="s">
        <v>90</v>
      </c>
      <c r="M24" s="29" t="s">
        <v>76</v>
      </c>
      <c r="N24" s="48"/>
      <c r="O24" s="48"/>
      <c r="P24" s="48"/>
      <c r="Q24" s="48"/>
      <c r="R24" s="48"/>
      <c r="S24" s="48"/>
      <c r="T24" s="48"/>
    </row>
    <row r="25" spans="1:20" x14ac:dyDescent="0.25">
      <c r="A25" s="48"/>
      <c r="B25" s="101" t="s">
        <v>525</v>
      </c>
      <c r="C25" s="48" t="s">
        <v>157</v>
      </c>
      <c r="D25" s="28" t="s">
        <v>525</v>
      </c>
      <c r="E25" s="78" t="s">
        <v>526</v>
      </c>
      <c r="F25" s="75">
        <v>232050</v>
      </c>
      <c r="G25" s="75"/>
      <c r="H25" s="48"/>
      <c r="I25" s="76">
        <v>45473</v>
      </c>
      <c r="J25" s="76"/>
      <c r="K25" s="19"/>
      <c r="L25" s="48" t="s">
        <v>90</v>
      </c>
      <c r="M25" s="29" t="s">
        <v>17</v>
      </c>
      <c r="N25" s="48"/>
      <c r="O25" s="48"/>
      <c r="P25" s="48"/>
      <c r="Q25" s="48"/>
      <c r="R25" s="48"/>
      <c r="S25" s="48"/>
      <c r="T25" s="48"/>
    </row>
    <row r="26" spans="1:20" x14ac:dyDescent="0.25">
      <c r="A26" s="48"/>
      <c r="B26" s="101" t="s">
        <v>529</v>
      </c>
      <c r="C26" s="48" t="s">
        <v>157</v>
      </c>
      <c r="D26" s="28" t="s">
        <v>529</v>
      </c>
      <c r="E26" s="78" t="s">
        <v>530</v>
      </c>
      <c r="F26" s="75">
        <v>414500</v>
      </c>
      <c r="G26" s="75"/>
      <c r="H26" s="48"/>
      <c r="I26" s="76">
        <v>45473</v>
      </c>
      <c r="J26" s="76"/>
      <c r="K26" s="19"/>
      <c r="L26" s="48" t="s">
        <v>90</v>
      </c>
      <c r="M26" s="29"/>
      <c r="N26" s="48"/>
      <c r="O26" s="48"/>
      <c r="P26" s="48"/>
      <c r="Q26" s="48"/>
      <c r="R26" s="48"/>
      <c r="S26" s="48"/>
      <c r="T26" s="48"/>
    </row>
    <row r="27" spans="1:20" x14ac:dyDescent="0.25">
      <c r="A27" s="48"/>
      <c r="B27" s="101" t="s">
        <v>556</v>
      </c>
      <c r="C27" s="48" t="s">
        <v>157</v>
      </c>
      <c r="D27" s="28" t="s">
        <v>556</v>
      </c>
      <c r="E27" s="78" t="s">
        <v>557</v>
      </c>
      <c r="F27" s="75">
        <v>262000</v>
      </c>
      <c r="G27" s="75">
        <v>43000</v>
      </c>
      <c r="H27" s="48"/>
      <c r="I27" s="76">
        <v>45266</v>
      </c>
      <c r="J27" s="76">
        <v>46727</v>
      </c>
      <c r="K27" s="19">
        <v>45997</v>
      </c>
      <c r="L27" s="48" t="s">
        <v>90</v>
      </c>
      <c r="M27" s="29" t="s">
        <v>17</v>
      </c>
      <c r="N27" s="48"/>
      <c r="O27" s="48"/>
      <c r="P27" s="48"/>
      <c r="Q27" s="48"/>
      <c r="R27" s="48"/>
      <c r="S27" s="48"/>
      <c r="T27" s="48"/>
    </row>
    <row r="28" spans="1:20" x14ac:dyDescent="0.25">
      <c r="A28" s="48"/>
      <c r="B28" s="101" t="s">
        <v>559</v>
      </c>
      <c r="C28" s="48" t="s">
        <v>157</v>
      </c>
      <c r="D28" s="28" t="s">
        <v>567</v>
      </c>
      <c r="E28" s="78" t="s">
        <v>560</v>
      </c>
      <c r="F28" s="75">
        <v>192875</v>
      </c>
      <c r="G28" s="75"/>
      <c r="H28" s="48"/>
      <c r="I28" s="76">
        <v>45489</v>
      </c>
      <c r="J28" s="76"/>
      <c r="K28" s="19"/>
      <c r="L28" s="48" t="s">
        <v>90</v>
      </c>
      <c r="M28" s="29" t="s">
        <v>17</v>
      </c>
      <c r="N28" s="48"/>
      <c r="O28" s="48"/>
      <c r="P28" s="48"/>
      <c r="Q28" s="48"/>
      <c r="R28" s="48"/>
      <c r="S28" s="48"/>
      <c r="T28" s="48"/>
    </row>
    <row r="29" spans="1:20" x14ac:dyDescent="0.25">
      <c r="A29" s="48"/>
      <c r="B29" s="28" t="s">
        <v>149</v>
      </c>
      <c r="C29" s="28" t="s">
        <v>157</v>
      </c>
      <c r="D29" s="28" t="s">
        <v>150</v>
      </c>
      <c r="E29" s="48" t="s">
        <v>151</v>
      </c>
      <c r="F29" s="74">
        <v>10292</v>
      </c>
      <c r="G29" s="74"/>
      <c r="H29" s="48"/>
      <c r="I29" s="19">
        <v>44400</v>
      </c>
      <c r="J29" s="19"/>
      <c r="K29" s="19"/>
      <c r="L29" s="48" t="s">
        <v>133</v>
      </c>
      <c r="M29" s="29" t="s">
        <v>76</v>
      </c>
      <c r="N29" s="53"/>
      <c r="O29" s="48"/>
      <c r="P29" s="48"/>
      <c r="Q29" s="48"/>
      <c r="R29" s="48"/>
      <c r="S29" s="48"/>
      <c r="T29" s="48"/>
    </row>
    <row r="30" spans="1:20" x14ac:dyDescent="0.25">
      <c r="A30" s="48"/>
      <c r="B30" s="14" t="s">
        <v>421</v>
      </c>
      <c r="C30" s="48" t="s">
        <v>157</v>
      </c>
      <c r="D30" s="28" t="s">
        <v>422</v>
      </c>
      <c r="E30" s="53" t="s">
        <v>423</v>
      </c>
      <c r="F30" s="27">
        <v>13762</v>
      </c>
      <c r="G30" s="27">
        <v>6881</v>
      </c>
      <c r="H30" s="48"/>
      <c r="I30" s="19">
        <v>45085</v>
      </c>
      <c r="J30" s="66">
        <v>45816</v>
      </c>
      <c r="K30" s="19">
        <v>45451</v>
      </c>
      <c r="L30" s="53" t="s">
        <v>16</v>
      </c>
      <c r="M30" s="29" t="s">
        <v>101</v>
      </c>
      <c r="N30" s="48" t="s">
        <v>420</v>
      </c>
      <c r="O30" s="48"/>
      <c r="P30" s="48"/>
      <c r="Q30" s="48"/>
      <c r="R30" s="48"/>
      <c r="S30" s="48"/>
      <c r="T30" s="48"/>
    </row>
    <row r="31" spans="1:20" x14ac:dyDescent="0.25">
      <c r="A31" s="48"/>
      <c r="B31" s="28" t="s">
        <v>154</v>
      </c>
      <c r="C31" s="28" t="s">
        <v>157</v>
      </c>
      <c r="D31" s="28" t="s">
        <v>155</v>
      </c>
      <c r="E31" s="48" t="s">
        <v>156</v>
      </c>
      <c r="F31" s="74">
        <v>6680</v>
      </c>
      <c r="G31" s="74"/>
      <c r="H31" s="48"/>
      <c r="I31" s="19">
        <v>44406</v>
      </c>
      <c r="J31" s="19"/>
      <c r="K31" s="19"/>
      <c r="L31" s="48" t="s">
        <v>86</v>
      </c>
      <c r="M31" s="29" t="s">
        <v>76</v>
      </c>
      <c r="N31" s="48"/>
      <c r="O31" s="48"/>
      <c r="P31" s="48"/>
      <c r="Q31" s="48"/>
      <c r="R31" s="48"/>
      <c r="S31" s="48"/>
      <c r="T31" s="48"/>
    </row>
    <row r="32" spans="1:20" x14ac:dyDescent="0.25">
      <c r="A32" s="48"/>
      <c r="B32" s="101" t="s">
        <v>561</v>
      </c>
      <c r="C32" s="48" t="s">
        <v>373</v>
      </c>
      <c r="D32" s="28" t="s">
        <v>561</v>
      </c>
      <c r="E32" s="78" t="s">
        <v>564</v>
      </c>
      <c r="F32" s="75"/>
      <c r="G32" s="75">
        <v>5000</v>
      </c>
      <c r="H32" s="48"/>
      <c r="I32" s="76">
        <v>40179</v>
      </c>
      <c r="J32" s="76"/>
      <c r="K32" s="19"/>
      <c r="L32" s="48" t="s">
        <v>86</v>
      </c>
      <c r="M32" s="29" t="s">
        <v>76</v>
      </c>
      <c r="N32" s="48"/>
      <c r="O32" s="48"/>
      <c r="P32" s="48"/>
      <c r="Q32" s="48"/>
      <c r="R32" s="48"/>
      <c r="S32" s="48"/>
      <c r="T32" s="48"/>
    </row>
    <row r="33" spans="1:20" x14ac:dyDescent="0.25">
      <c r="A33" s="48"/>
      <c r="B33" s="101" t="s">
        <v>562</v>
      </c>
      <c r="C33" s="48" t="s">
        <v>373</v>
      </c>
      <c r="D33" s="28" t="s">
        <v>562</v>
      </c>
      <c r="E33" s="78" t="s">
        <v>565</v>
      </c>
      <c r="F33" s="75"/>
      <c r="G33" s="75">
        <v>23421</v>
      </c>
      <c r="H33" s="48"/>
      <c r="I33" s="76">
        <v>42005</v>
      </c>
      <c r="J33" s="76"/>
      <c r="K33" s="19"/>
      <c r="L33" s="48" t="s">
        <v>86</v>
      </c>
      <c r="M33" s="29" t="s">
        <v>76</v>
      </c>
      <c r="N33" s="48"/>
      <c r="O33" s="48"/>
      <c r="P33" s="48"/>
      <c r="Q33" s="48"/>
      <c r="R33" s="48"/>
      <c r="S33" s="48"/>
      <c r="T33" s="48"/>
    </row>
    <row r="34" spans="1:20" x14ac:dyDescent="0.25">
      <c r="A34" s="48"/>
      <c r="B34" s="101" t="s">
        <v>563</v>
      </c>
      <c r="C34" s="48" t="s">
        <v>373</v>
      </c>
      <c r="D34" s="28" t="s">
        <v>563</v>
      </c>
      <c r="E34" s="78" t="s">
        <v>566</v>
      </c>
      <c r="F34" s="75"/>
      <c r="G34" s="75">
        <v>10000</v>
      </c>
      <c r="H34" s="48"/>
      <c r="I34" s="76">
        <v>40179</v>
      </c>
      <c r="J34" s="76"/>
      <c r="K34" s="19"/>
      <c r="L34" s="48" t="s">
        <v>86</v>
      </c>
      <c r="M34" s="29" t="s">
        <v>76</v>
      </c>
      <c r="N34" s="48"/>
      <c r="O34" s="48"/>
      <c r="P34" s="48"/>
      <c r="Q34" s="48"/>
      <c r="R34" s="48"/>
      <c r="S34" s="48"/>
      <c r="T34" s="48"/>
    </row>
    <row r="35" spans="1:20" x14ac:dyDescent="0.25">
      <c r="A35" s="48"/>
      <c r="B35" s="14" t="s">
        <v>424</v>
      </c>
      <c r="C35" s="48" t="s">
        <v>425</v>
      </c>
      <c r="D35" s="28" t="s">
        <v>426</v>
      </c>
      <c r="E35" s="53" t="s">
        <v>427</v>
      </c>
      <c r="F35" s="77">
        <v>9754</v>
      </c>
      <c r="G35" s="77">
        <v>3251</v>
      </c>
      <c r="H35" s="48"/>
      <c r="I35" s="19">
        <v>44985</v>
      </c>
      <c r="J35" s="66">
        <v>46080</v>
      </c>
      <c r="K35" s="19"/>
      <c r="L35" s="48" t="s">
        <v>86</v>
      </c>
      <c r="M35" s="29" t="s">
        <v>17</v>
      </c>
      <c r="N35" s="48" t="s">
        <v>420</v>
      </c>
      <c r="O35" s="48"/>
      <c r="P35" s="48"/>
      <c r="Q35" s="48"/>
      <c r="R35" s="48"/>
      <c r="S35" s="48"/>
      <c r="T35" s="48"/>
    </row>
    <row r="36" spans="1:20" x14ac:dyDescent="0.25">
      <c r="A36" s="48"/>
      <c r="B36" s="14" t="s">
        <v>385</v>
      </c>
      <c r="C36" s="48" t="s">
        <v>384</v>
      </c>
      <c r="D36" s="28" t="s">
        <v>450</v>
      </c>
      <c r="E36" s="48" t="s">
        <v>451</v>
      </c>
      <c r="F36" s="48" t="s">
        <v>452</v>
      </c>
      <c r="G36" s="48"/>
      <c r="H36" s="48"/>
      <c r="I36" s="19">
        <v>44701</v>
      </c>
      <c r="J36" s="19">
        <v>46526</v>
      </c>
      <c r="K36" s="19" t="s">
        <v>453</v>
      </c>
      <c r="L36" s="48" t="s">
        <v>55</v>
      </c>
      <c r="M36" s="29" t="s">
        <v>25</v>
      </c>
      <c r="N36" s="48" t="s">
        <v>420</v>
      </c>
      <c r="O36" s="48"/>
      <c r="P36" s="48"/>
      <c r="Q36" s="48"/>
      <c r="R36" s="48"/>
      <c r="S36" s="48"/>
      <c r="T36" s="48"/>
    </row>
    <row r="37" spans="1:20" x14ac:dyDescent="0.25">
      <c r="A37" s="48" t="s">
        <v>238</v>
      </c>
      <c r="B37" s="28" t="s">
        <v>237</v>
      </c>
      <c r="C37" s="28" t="s">
        <v>160</v>
      </c>
      <c r="D37" s="28" t="s">
        <v>239</v>
      </c>
      <c r="E37" s="48" t="s">
        <v>240</v>
      </c>
      <c r="F37" s="74">
        <v>5670</v>
      </c>
      <c r="G37" s="74"/>
      <c r="H37" s="48"/>
      <c r="I37" s="19">
        <v>44314</v>
      </c>
      <c r="J37" s="19"/>
      <c r="K37" s="19"/>
      <c r="L37" s="48" t="s">
        <v>133</v>
      </c>
      <c r="M37" s="29" t="s">
        <v>76</v>
      </c>
      <c r="N37" s="48"/>
      <c r="O37" s="48"/>
      <c r="P37" s="48"/>
      <c r="Q37" s="48"/>
      <c r="R37" s="48"/>
      <c r="S37" s="48"/>
      <c r="T37" s="48"/>
    </row>
    <row r="38" spans="1:20" x14ac:dyDescent="0.25">
      <c r="A38" s="56"/>
      <c r="B38" s="102" t="s">
        <v>433</v>
      </c>
      <c r="C38" s="56" t="s">
        <v>412</v>
      </c>
      <c r="D38" s="44" t="s">
        <v>413</v>
      </c>
      <c r="E38" s="79" t="s">
        <v>414</v>
      </c>
      <c r="F38" s="80">
        <v>37722.76</v>
      </c>
      <c r="G38" s="80"/>
      <c r="H38" s="56"/>
      <c r="I38" s="19">
        <v>45383</v>
      </c>
      <c r="J38" s="66">
        <v>46477</v>
      </c>
      <c r="K38" s="37" t="s">
        <v>434</v>
      </c>
      <c r="L38" s="56" t="s">
        <v>435</v>
      </c>
      <c r="M38" s="46"/>
      <c r="N38" s="48" t="s">
        <v>415</v>
      </c>
      <c r="O38" s="48"/>
      <c r="P38" s="48"/>
      <c r="Q38" s="48"/>
      <c r="R38" s="48"/>
      <c r="S38" s="48"/>
      <c r="T38" s="48"/>
    </row>
    <row r="39" spans="1:20" x14ac:dyDescent="0.25">
      <c r="A39" s="56"/>
      <c r="B39" s="102" t="s">
        <v>416</v>
      </c>
      <c r="C39" s="56" t="s">
        <v>412</v>
      </c>
      <c r="D39" s="44" t="s">
        <v>417</v>
      </c>
      <c r="E39" s="79" t="s">
        <v>418</v>
      </c>
      <c r="F39" s="80">
        <v>2180.88</v>
      </c>
      <c r="G39" s="80">
        <v>2180.88</v>
      </c>
      <c r="H39" s="56"/>
      <c r="I39" s="19">
        <v>45383</v>
      </c>
      <c r="J39" s="66">
        <v>45747</v>
      </c>
      <c r="K39" s="37" t="s">
        <v>100</v>
      </c>
      <c r="L39" s="56" t="s">
        <v>75</v>
      </c>
      <c r="M39" s="46"/>
      <c r="N39" s="48" t="s">
        <v>415</v>
      </c>
      <c r="O39" s="48"/>
      <c r="P39" s="48"/>
      <c r="Q39" s="48"/>
      <c r="R39" s="48"/>
      <c r="S39" s="48"/>
      <c r="T39" s="48"/>
    </row>
    <row r="40" spans="1:20" x14ac:dyDescent="0.25">
      <c r="A40" s="48"/>
      <c r="B40" s="14" t="s">
        <v>19</v>
      </c>
      <c r="C40" s="48" t="s">
        <v>18</v>
      </c>
      <c r="D40" s="28" t="s">
        <v>14</v>
      </c>
      <c r="E40" s="53" t="s">
        <v>15</v>
      </c>
      <c r="F40" s="27"/>
      <c r="G40" s="27">
        <v>30000</v>
      </c>
      <c r="H40" s="48"/>
      <c r="I40" s="19">
        <v>44845</v>
      </c>
      <c r="J40" s="66">
        <v>46305</v>
      </c>
      <c r="K40" s="19">
        <v>46204</v>
      </c>
      <c r="L40" s="53" t="s">
        <v>419</v>
      </c>
      <c r="M40" s="29" t="s">
        <v>17</v>
      </c>
      <c r="N40" s="48" t="s">
        <v>420</v>
      </c>
      <c r="O40" s="48"/>
      <c r="P40" s="48"/>
      <c r="Q40" s="48"/>
      <c r="R40" s="48"/>
      <c r="S40" s="48"/>
      <c r="T40" s="48"/>
    </row>
    <row r="41" spans="1:20" x14ac:dyDescent="0.25">
      <c r="A41" s="48"/>
      <c r="B41" s="101" t="s">
        <v>587</v>
      </c>
      <c r="C41" s="48" t="s">
        <v>24</v>
      </c>
      <c r="D41" s="28" t="s">
        <v>589</v>
      </c>
      <c r="E41" s="78" t="s">
        <v>590</v>
      </c>
      <c r="F41" s="81">
        <v>70000</v>
      </c>
      <c r="G41" s="81"/>
      <c r="H41" s="48"/>
      <c r="I41" s="76">
        <v>44995</v>
      </c>
      <c r="J41" s="76">
        <v>45747</v>
      </c>
      <c r="K41" s="19"/>
      <c r="L41" s="53"/>
      <c r="M41" s="29"/>
      <c r="N41" s="48"/>
      <c r="O41" s="48"/>
      <c r="P41" s="48"/>
      <c r="Q41" s="48"/>
      <c r="R41" s="48"/>
      <c r="S41" s="48"/>
      <c r="T41" s="48"/>
    </row>
    <row r="42" spans="1:20" x14ac:dyDescent="0.25">
      <c r="A42" s="48"/>
      <c r="B42" s="101" t="s">
        <v>588</v>
      </c>
      <c r="C42" s="48" t="s">
        <v>24</v>
      </c>
      <c r="D42" s="28" t="s">
        <v>586</v>
      </c>
      <c r="E42" s="78" t="s">
        <v>585</v>
      </c>
      <c r="F42" s="81">
        <v>254442</v>
      </c>
      <c r="G42" s="81"/>
      <c r="H42" s="48"/>
      <c r="I42" s="76">
        <v>45017</v>
      </c>
      <c r="J42" s="76">
        <v>45747</v>
      </c>
      <c r="K42" s="19"/>
      <c r="L42" s="53"/>
      <c r="M42" s="29"/>
      <c r="N42" s="48" t="s">
        <v>420</v>
      </c>
      <c r="O42" s="48"/>
      <c r="P42" s="48"/>
      <c r="Q42" s="48"/>
      <c r="R42" s="48"/>
      <c r="S42" s="48"/>
      <c r="T42" s="48"/>
    </row>
    <row r="43" spans="1:20" x14ac:dyDescent="0.25">
      <c r="A43" s="48" t="s">
        <v>84</v>
      </c>
      <c r="B43" s="101" t="s">
        <v>436</v>
      </c>
      <c r="C43" s="48" t="s">
        <v>24</v>
      </c>
      <c r="D43" s="28" t="s">
        <v>437</v>
      </c>
      <c r="E43" s="78" t="s">
        <v>436</v>
      </c>
      <c r="F43" s="81">
        <v>40000</v>
      </c>
      <c r="G43" s="81"/>
      <c r="H43" s="48"/>
      <c r="I43" s="76">
        <v>45091</v>
      </c>
      <c r="J43" s="76">
        <v>45747</v>
      </c>
      <c r="K43" s="19"/>
      <c r="L43" s="53" t="s">
        <v>16</v>
      </c>
      <c r="M43" s="29" t="s">
        <v>25</v>
      </c>
      <c r="N43" s="48" t="s">
        <v>420</v>
      </c>
      <c r="O43" s="48"/>
      <c r="P43" s="48"/>
      <c r="Q43" s="48"/>
      <c r="R43" s="48"/>
      <c r="S43" s="48"/>
      <c r="T43" s="48"/>
    </row>
    <row r="44" spans="1:20" x14ac:dyDescent="0.25">
      <c r="A44" s="48" t="s">
        <v>84</v>
      </c>
      <c r="B44" s="101" t="s">
        <v>537</v>
      </c>
      <c r="C44" s="48" t="s">
        <v>24</v>
      </c>
      <c r="D44" s="28" t="s">
        <v>438</v>
      </c>
      <c r="E44" s="78" t="s">
        <v>537</v>
      </c>
      <c r="F44" s="81"/>
      <c r="G44" s="81"/>
      <c r="H44" s="48"/>
      <c r="I44" s="76">
        <v>45315</v>
      </c>
      <c r="J44" s="76">
        <v>45747</v>
      </c>
      <c r="K44" s="19"/>
      <c r="L44" s="53" t="s">
        <v>16</v>
      </c>
      <c r="M44" s="29" t="s">
        <v>25</v>
      </c>
      <c r="N44" s="48" t="s">
        <v>420</v>
      </c>
      <c r="O44" s="48"/>
      <c r="P44" s="48"/>
      <c r="Q44" s="48"/>
      <c r="R44" s="48"/>
      <c r="S44" s="48"/>
      <c r="T44" s="48"/>
    </row>
    <row r="45" spans="1:20" x14ac:dyDescent="0.25">
      <c r="A45" s="48" t="s">
        <v>84</v>
      </c>
      <c r="B45" s="101" t="s">
        <v>120</v>
      </c>
      <c r="C45" s="48" t="s">
        <v>24</v>
      </c>
      <c r="D45" s="28" t="s">
        <v>443</v>
      </c>
      <c r="E45" s="78" t="s">
        <v>120</v>
      </c>
      <c r="F45" s="81">
        <v>676685</v>
      </c>
      <c r="G45" s="81"/>
      <c r="H45" s="48"/>
      <c r="I45" s="66" t="s">
        <v>538</v>
      </c>
      <c r="J45" s="76"/>
      <c r="K45" s="19" t="s">
        <v>539</v>
      </c>
      <c r="L45" s="53" t="s">
        <v>16</v>
      </c>
      <c r="M45" s="29" t="s">
        <v>17</v>
      </c>
      <c r="N45" s="48" t="s">
        <v>420</v>
      </c>
      <c r="O45" s="48"/>
      <c r="P45" s="48"/>
      <c r="Q45" s="48"/>
      <c r="R45" s="48"/>
      <c r="S45" s="48"/>
      <c r="T45" s="48"/>
    </row>
    <row r="46" spans="1:20" ht="26.25" x14ac:dyDescent="0.25">
      <c r="A46" s="48"/>
      <c r="B46" s="14" t="s">
        <v>542</v>
      </c>
      <c r="C46" s="48" t="s">
        <v>24</v>
      </c>
      <c r="D46" s="28" t="s">
        <v>541</v>
      </c>
      <c r="E46" s="53" t="s">
        <v>540</v>
      </c>
      <c r="F46" s="27">
        <v>15000</v>
      </c>
      <c r="G46" s="27"/>
      <c r="H46" s="48"/>
      <c r="I46" s="66" t="s">
        <v>543</v>
      </c>
      <c r="J46" s="66">
        <v>46327</v>
      </c>
      <c r="K46" s="19" t="s">
        <v>544</v>
      </c>
      <c r="L46" s="53" t="s">
        <v>545</v>
      </c>
      <c r="M46" s="29" t="s">
        <v>546</v>
      </c>
      <c r="N46" s="48" t="s">
        <v>547</v>
      </c>
      <c r="O46" s="48"/>
      <c r="P46" s="48"/>
      <c r="Q46" s="48"/>
      <c r="R46" s="48"/>
      <c r="S46" s="48"/>
      <c r="T46" s="48"/>
    </row>
    <row r="47" spans="1:20" ht="30" x14ac:dyDescent="0.25">
      <c r="A47" s="48"/>
      <c r="B47" s="14" t="s">
        <v>549</v>
      </c>
      <c r="C47" s="48" t="s">
        <v>24</v>
      </c>
      <c r="D47" s="28" t="s">
        <v>550</v>
      </c>
      <c r="E47" s="53" t="s">
        <v>551</v>
      </c>
      <c r="F47" s="27">
        <v>15000</v>
      </c>
      <c r="G47" s="27"/>
      <c r="H47" s="48"/>
      <c r="I47" s="66">
        <v>44047</v>
      </c>
      <c r="J47" s="66">
        <v>45992</v>
      </c>
      <c r="K47" s="19"/>
      <c r="L47" s="53" t="s">
        <v>16</v>
      </c>
      <c r="M47" s="29" t="s">
        <v>546</v>
      </c>
      <c r="N47" s="48" t="s">
        <v>420</v>
      </c>
      <c r="O47" s="48"/>
      <c r="P47" s="48"/>
      <c r="Q47" s="48"/>
      <c r="R47" s="48"/>
      <c r="S47" s="48"/>
      <c r="T47" s="48"/>
    </row>
    <row r="48" spans="1:20" x14ac:dyDescent="0.25">
      <c r="A48" s="56"/>
      <c r="B48" s="42" t="s">
        <v>428</v>
      </c>
      <c r="C48" s="56" t="s">
        <v>429</v>
      </c>
      <c r="D48" s="44" t="s">
        <v>430</v>
      </c>
      <c r="E48" s="84" t="s">
        <v>428</v>
      </c>
      <c r="F48" s="85">
        <v>9149.43</v>
      </c>
      <c r="G48" s="85">
        <v>9149.43</v>
      </c>
      <c r="H48" s="56"/>
      <c r="I48" s="19">
        <v>43221</v>
      </c>
      <c r="J48" s="86">
        <v>45719</v>
      </c>
      <c r="K48" s="37" t="s">
        <v>431</v>
      </c>
      <c r="L48" s="56"/>
      <c r="M48" s="46" t="s">
        <v>17</v>
      </c>
      <c r="N48" s="48" t="s">
        <v>420</v>
      </c>
      <c r="O48" s="48"/>
      <c r="P48" s="48"/>
      <c r="Q48" s="48"/>
      <c r="R48" s="48"/>
      <c r="S48" s="48"/>
      <c r="T48" s="48"/>
    </row>
    <row r="49" spans="1:14" x14ac:dyDescent="0.25">
      <c r="A49" s="56"/>
      <c r="B49" s="102" t="s">
        <v>89</v>
      </c>
      <c r="C49" s="56" t="s">
        <v>444</v>
      </c>
      <c r="D49" s="44" t="s">
        <v>417</v>
      </c>
      <c r="E49" s="79" t="s">
        <v>89</v>
      </c>
      <c r="F49" s="80">
        <v>24000</v>
      </c>
      <c r="G49" s="80">
        <v>8000</v>
      </c>
      <c r="H49" s="56"/>
      <c r="I49" s="87">
        <v>44977</v>
      </c>
      <c r="J49" s="87">
        <v>46073</v>
      </c>
      <c r="K49" s="37"/>
      <c r="L49" s="56" t="s">
        <v>449</v>
      </c>
      <c r="M49" s="46" t="s">
        <v>76</v>
      </c>
      <c r="N49" s="2" t="s">
        <v>420</v>
      </c>
    </row>
    <row r="50" spans="1:14" x14ac:dyDescent="0.25">
      <c r="A50" s="56"/>
      <c r="B50" s="102" t="s">
        <v>445</v>
      </c>
      <c r="C50" s="56" t="s">
        <v>444</v>
      </c>
      <c r="D50" s="44" t="s">
        <v>446</v>
      </c>
      <c r="E50" s="79" t="s">
        <v>445</v>
      </c>
      <c r="F50" s="80">
        <v>23166</v>
      </c>
      <c r="G50" s="80"/>
      <c r="H50" s="56"/>
      <c r="I50" s="87">
        <v>45383</v>
      </c>
      <c r="J50" s="88">
        <v>45746</v>
      </c>
      <c r="K50" s="37"/>
      <c r="L50" s="56"/>
      <c r="M50" s="46" t="s">
        <v>76</v>
      </c>
      <c r="N50" s="2" t="s">
        <v>420</v>
      </c>
    </row>
    <row r="51" spans="1:14" x14ac:dyDescent="0.25">
      <c r="A51" s="56"/>
      <c r="B51" s="102" t="s">
        <v>575</v>
      </c>
      <c r="C51" s="56" t="s">
        <v>444</v>
      </c>
      <c r="D51" s="44" t="s">
        <v>447</v>
      </c>
      <c r="E51" s="79" t="s">
        <v>448</v>
      </c>
      <c r="F51" s="80">
        <v>330250</v>
      </c>
      <c r="G51" s="80">
        <v>110000</v>
      </c>
      <c r="H51" s="56"/>
      <c r="I51" s="87">
        <v>44652</v>
      </c>
      <c r="J51" s="87">
        <v>45746</v>
      </c>
      <c r="K51" s="37"/>
      <c r="L51" s="56"/>
      <c r="M51" s="46" t="s">
        <v>76</v>
      </c>
      <c r="N51" s="2" t="s">
        <v>420</v>
      </c>
    </row>
    <row r="52" spans="1:14" x14ac:dyDescent="0.25">
      <c r="A52" s="47" t="s">
        <v>353</v>
      </c>
      <c r="B52" s="101" t="s">
        <v>301</v>
      </c>
      <c r="C52" s="49" t="s">
        <v>258</v>
      </c>
      <c r="D52" s="23" t="s">
        <v>259</v>
      </c>
      <c r="E52" s="78" t="s">
        <v>260</v>
      </c>
      <c r="F52" s="81">
        <v>39643.199999999997</v>
      </c>
      <c r="G52" s="81">
        <v>13214.4</v>
      </c>
      <c r="H52" s="27"/>
      <c r="I52" s="89">
        <v>44743</v>
      </c>
      <c r="J52" s="76">
        <v>45838</v>
      </c>
      <c r="K52" s="66"/>
      <c r="L52" s="24" t="s">
        <v>261</v>
      </c>
      <c r="M52" s="34" t="s">
        <v>25</v>
      </c>
      <c r="N52" s="2" t="s">
        <v>420</v>
      </c>
    </row>
    <row r="53" spans="1:14" x14ac:dyDescent="0.25">
      <c r="A53" s="47" t="s">
        <v>454</v>
      </c>
      <c r="B53" s="101" t="s">
        <v>455</v>
      </c>
      <c r="C53" s="49" t="s">
        <v>258</v>
      </c>
      <c r="D53" s="23" t="s">
        <v>259</v>
      </c>
      <c r="E53" s="78" t="s">
        <v>260</v>
      </c>
      <c r="F53" s="81">
        <v>15120</v>
      </c>
      <c r="G53" s="81">
        <v>5040</v>
      </c>
      <c r="H53" s="27"/>
      <c r="I53" s="89">
        <v>44835</v>
      </c>
      <c r="J53" s="76" t="s">
        <v>456</v>
      </c>
      <c r="K53" s="66"/>
      <c r="L53" s="24" t="s">
        <v>261</v>
      </c>
      <c r="M53" s="34" t="s">
        <v>25</v>
      </c>
      <c r="N53" s="2" t="s">
        <v>420</v>
      </c>
    </row>
    <row r="54" spans="1:14" x14ac:dyDescent="0.25">
      <c r="A54" s="47" t="s">
        <v>457</v>
      </c>
      <c r="B54" s="101" t="s">
        <v>458</v>
      </c>
      <c r="C54" s="49" t="s">
        <v>258</v>
      </c>
      <c r="D54" s="23" t="s">
        <v>259</v>
      </c>
      <c r="E54" s="78" t="s">
        <v>260</v>
      </c>
      <c r="F54" s="81">
        <v>12960</v>
      </c>
      <c r="G54" s="81">
        <v>4320</v>
      </c>
      <c r="H54" s="27"/>
      <c r="I54" s="89">
        <v>44835</v>
      </c>
      <c r="J54" s="76" t="s">
        <v>456</v>
      </c>
      <c r="K54" s="66"/>
      <c r="L54" s="24" t="s">
        <v>261</v>
      </c>
      <c r="M54" s="34" t="s">
        <v>25</v>
      </c>
      <c r="N54" s="2" t="s">
        <v>420</v>
      </c>
    </row>
    <row r="55" spans="1:14" x14ac:dyDescent="0.25">
      <c r="A55" s="47" t="s">
        <v>352</v>
      </c>
      <c r="B55" s="101" t="s">
        <v>302</v>
      </c>
      <c r="C55" s="49" t="s">
        <v>258</v>
      </c>
      <c r="D55" s="23" t="s">
        <v>259</v>
      </c>
      <c r="E55" s="78" t="s">
        <v>260</v>
      </c>
      <c r="F55" s="81">
        <v>4348.8</v>
      </c>
      <c r="G55" s="81">
        <v>1449.6</v>
      </c>
      <c r="H55" s="27"/>
      <c r="I55" s="89">
        <v>44760</v>
      </c>
      <c r="J55" s="76">
        <v>45855</v>
      </c>
      <c r="K55" s="66"/>
      <c r="L55" s="24" t="s">
        <v>261</v>
      </c>
      <c r="M55" s="34" t="s">
        <v>25</v>
      </c>
      <c r="N55" s="2" t="s">
        <v>420</v>
      </c>
    </row>
    <row r="56" spans="1:14" x14ac:dyDescent="0.25">
      <c r="A56" s="47" t="s">
        <v>303</v>
      </c>
      <c r="B56" s="101" t="s">
        <v>304</v>
      </c>
      <c r="C56" s="49" t="s">
        <v>258</v>
      </c>
      <c r="D56" s="23" t="s">
        <v>259</v>
      </c>
      <c r="E56" s="78" t="s">
        <v>260</v>
      </c>
      <c r="F56" s="81">
        <v>24929.88</v>
      </c>
      <c r="G56" s="81">
        <v>7809.96</v>
      </c>
      <c r="H56" s="27"/>
      <c r="I56" s="76">
        <v>45461</v>
      </c>
      <c r="J56" s="76">
        <v>46555</v>
      </c>
      <c r="K56" s="66"/>
      <c r="L56" s="24" t="s">
        <v>261</v>
      </c>
      <c r="M56" s="34" t="s">
        <v>25</v>
      </c>
      <c r="N56" s="2" t="s">
        <v>420</v>
      </c>
    </row>
    <row r="57" spans="1:14" x14ac:dyDescent="0.25">
      <c r="A57" s="48" t="s">
        <v>26</v>
      </c>
      <c r="B57" s="101" t="s">
        <v>305</v>
      </c>
      <c r="C57" s="49" t="s">
        <v>258</v>
      </c>
      <c r="D57" s="23" t="s">
        <v>259</v>
      </c>
      <c r="E57" s="78" t="s">
        <v>260</v>
      </c>
      <c r="F57" s="81">
        <v>3960</v>
      </c>
      <c r="G57" s="81">
        <v>1320</v>
      </c>
      <c r="H57" s="27"/>
      <c r="I57" s="76">
        <v>44743</v>
      </c>
      <c r="J57" s="76">
        <v>45838</v>
      </c>
      <c r="K57" s="66"/>
      <c r="L57" s="24" t="s">
        <v>261</v>
      </c>
      <c r="M57" s="34" t="s">
        <v>25</v>
      </c>
      <c r="N57" s="2" t="s">
        <v>420</v>
      </c>
    </row>
    <row r="58" spans="1:14" x14ac:dyDescent="0.25">
      <c r="A58" s="47" t="s">
        <v>303</v>
      </c>
      <c r="B58" s="101" t="s">
        <v>306</v>
      </c>
      <c r="C58" s="49" t="s">
        <v>258</v>
      </c>
      <c r="D58" s="23" t="s">
        <v>259</v>
      </c>
      <c r="E58" s="78" t="s">
        <v>260</v>
      </c>
      <c r="F58" s="81">
        <v>9000</v>
      </c>
      <c r="G58" s="81">
        <v>3000</v>
      </c>
      <c r="H58" s="27"/>
      <c r="I58" s="76">
        <v>44743</v>
      </c>
      <c r="J58" s="76">
        <v>45838</v>
      </c>
      <c r="K58" s="66"/>
      <c r="L58" s="24" t="s">
        <v>261</v>
      </c>
      <c r="M58" s="34" t="s">
        <v>25</v>
      </c>
      <c r="N58" s="2" t="s">
        <v>420</v>
      </c>
    </row>
    <row r="59" spans="1:14" x14ac:dyDescent="0.25">
      <c r="A59" s="47" t="s">
        <v>26</v>
      </c>
      <c r="B59" s="101" t="s">
        <v>459</v>
      </c>
      <c r="C59" s="49" t="s">
        <v>258</v>
      </c>
      <c r="D59" s="23" t="s">
        <v>259</v>
      </c>
      <c r="E59" s="78" t="s">
        <v>260</v>
      </c>
      <c r="F59" s="81">
        <v>24929.88</v>
      </c>
      <c r="G59" s="81">
        <v>7809.96</v>
      </c>
      <c r="H59" s="27"/>
      <c r="I59" s="76">
        <v>45461</v>
      </c>
      <c r="J59" s="76">
        <v>46555</v>
      </c>
      <c r="K59" s="66"/>
      <c r="L59" s="24" t="s">
        <v>262</v>
      </c>
      <c r="M59" s="34" t="s">
        <v>25</v>
      </c>
      <c r="N59" s="2" t="s">
        <v>420</v>
      </c>
    </row>
    <row r="60" spans="1:14" x14ac:dyDescent="0.25">
      <c r="A60" s="47" t="s">
        <v>26</v>
      </c>
      <c r="B60" s="101" t="s">
        <v>460</v>
      </c>
      <c r="C60" s="47" t="s">
        <v>258</v>
      </c>
      <c r="D60" s="15" t="s">
        <v>259</v>
      </c>
      <c r="E60" s="78" t="s">
        <v>260</v>
      </c>
      <c r="F60" s="81">
        <v>11696.4</v>
      </c>
      <c r="G60" s="81">
        <v>3898.8</v>
      </c>
      <c r="H60" s="24"/>
      <c r="I60" s="76">
        <v>45461</v>
      </c>
      <c r="J60" s="76">
        <v>46555</v>
      </c>
      <c r="K60" s="19"/>
      <c r="L60" s="24" t="s">
        <v>262</v>
      </c>
      <c r="M60" s="34" t="s">
        <v>25</v>
      </c>
      <c r="N60" s="2" t="s">
        <v>420</v>
      </c>
    </row>
    <row r="61" spans="1:14" x14ac:dyDescent="0.25">
      <c r="A61" s="48">
        <v>415416</v>
      </c>
      <c r="B61" s="101" t="s">
        <v>307</v>
      </c>
      <c r="C61" s="52" t="s">
        <v>258</v>
      </c>
      <c r="D61" s="30" t="s">
        <v>263</v>
      </c>
      <c r="E61" s="78" t="s">
        <v>264</v>
      </c>
      <c r="F61" s="81">
        <v>204685</v>
      </c>
      <c r="G61" s="81">
        <v>40937</v>
      </c>
      <c r="H61" s="27"/>
      <c r="I61" s="76">
        <v>43800</v>
      </c>
      <c r="J61" s="76">
        <v>47453</v>
      </c>
      <c r="K61" s="66"/>
      <c r="L61" s="27" t="s">
        <v>265</v>
      </c>
      <c r="M61" s="34" t="s">
        <v>25</v>
      </c>
      <c r="N61" s="2" t="s">
        <v>420</v>
      </c>
    </row>
    <row r="62" spans="1:14" x14ac:dyDescent="0.25">
      <c r="A62" s="48">
        <v>415416</v>
      </c>
      <c r="B62" s="101" t="s">
        <v>308</v>
      </c>
      <c r="C62" s="52" t="s">
        <v>258</v>
      </c>
      <c r="D62" s="30" t="s">
        <v>263</v>
      </c>
      <c r="E62" s="78" t="s">
        <v>264</v>
      </c>
      <c r="F62" s="81">
        <v>177850</v>
      </c>
      <c r="G62" s="81">
        <v>35570</v>
      </c>
      <c r="H62" s="27"/>
      <c r="I62" s="76">
        <v>43800</v>
      </c>
      <c r="J62" s="76">
        <v>47453</v>
      </c>
      <c r="K62" s="66"/>
      <c r="L62" s="27" t="s">
        <v>265</v>
      </c>
      <c r="M62" s="34" t="s">
        <v>25</v>
      </c>
      <c r="N62" s="2" t="s">
        <v>420</v>
      </c>
    </row>
    <row r="63" spans="1:14" x14ac:dyDescent="0.25">
      <c r="A63" s="48" t="s">
        <v>309</v>
      </c>
      <c r="B63" s="101" t="s">
        <v>310</v>
      </c>
      <c r="C63" s="52" t="s">
        <v>258</v>
      </c>
      <c r="D63" s="30" t="s">
        <v>266</v>
      </c>
      <c r="E63" s="78" t="s">
        <v>267</v>
      </c>
      <c r="F63" s="81" t="e">
        <f>SUM(#REF!)*5</f>
        <v>#REF!</v>
      </c>
      <c r="G63" s="81">
        <v>926110</v>
      </c>
      <c r="H63" s="27"/>
      <c r="I63" s="76">
        <v>43800</v>
      </c>
      <c r="J63" s="76">
        <v>47453</v>
      </c>
      <c r="K63" s="66"/>
      <c r="L63" s="27" t="s">
        <v>265</v>
      </c>
      <c r="M63" s="34" t="s">
        <v>25</v>
      </c>
      <c r="N63" s="2" t="s">
        <v>420</v>
      </c>
    </row>
    <row r="64" spans="1:14" x14ac:dyDescent="0.25">
      <c r="A64" s="55" t="s">
        <v>84</v>
      </c>
      <c r="B64" s="103" t="s">
        <v>268</v>
      </c>
      <c r="C64" s="53" t="s">
        <v>258</v>
      </c>
      <c r="D64" s="14" t="s">
        <v>268</v>
      </c>
      <c r="E64" s="90" t="s">
        <v>269</v>
      </c>
      <c r="F64" s="91">
        <v>100</v>
      </c>
      <c r="G64" s="91">
        <v>100</v>
      </c>
      <c r="H64" s="92"/>
      <c r="I64" s="76">
        <v>45364</v>
      </c>
      <c r="J64" s="76">
        <v>45728</v>
      </c>
      <c r="K64" s="66"/>
      <c r="L64" s="55" t="s">
        <v>262</v>
      </c>
      <c r="M64" s="34" t="s">
        <v>25</v>
      </c>
      <c r="N64" s="2" t="s">
        <v>420</v>
      </c>
    </row>
    <row r="65" spans="1:14" x14ac:dyDescent="0.25">
      <c r="A65" s="47" t="s">
        <v>84</v>
      </c>
      <c r="B65" s="103" t="s">
        <v>268</v>
      </c>
      <c r="C65" s="53" t="s">
        <v>258</v>
      </c>
      <c r="D65" s="14" t="s">
        <v>268</v>
      </c>
      <c r="E65" s="78" t="s">
        <v>271</v>
      </c>
      <c r="F65" s="81">
        <v>56.8</v>
      </c>
      <c r="G65" s="81">
        <v>56.8</v>
      </c>
      <c r="H65" s="24"/>
      <c r="I65" s="76">
        <v>45391</v>
      </c>
      <c r="J65" s="76">
        <v>45755</v>
      </c>
      <c r="K65" s="66"/>
      <c r="L65" s="55" t="s">
        <v>262</v>
      </c>
      <c r="M65" s="34" t="s">
        <v>25</v>
      </c>
      <c r="N65" s="2" t="s">
        <v>420</v>
      </c>
    </row>
    <row r="66" spans="1:14" x14ac:dyDescent="0.25">
      <c r="A66" s="47" t="s">
        <v>84</v>
      </c>
      <c r="B66" s="103" t="s">
        <v>268</v>
      </c>
      <c r="C66" s="53" t="s">
        <v>258</v>
      </c>
      <c r="D66" s="14" t="s">
        <v>268</v>
      </c>
      <c r="E66" s="78" t="s">
        <v>271</v>
      </c>
      <c r="F66" s="81">
        <v>50.82</v>
      </c>
      <c r="G66" s="81">
        <v>50.82</v>
      </c>
      <c r="H66" s="24"/>
      <c r="I66" s="76">
        <v>45204</v>
      </c>
      <c r="J66" s="76">
        <v>45569</v>
      </c>
      <c r="K66" s="66"/>
      <c r="L66" s="55" t="s">
        <v>262</v>
      </c>
      <c r="M66" s="34" t="s">
        <v>25</v>
      </c>
      <c r="N66" s="2" t="s">
        <v>420</v>
      </c>
    </row>
    <row r="67" spans="1:14" x14ac:dyDescent="0.25">
      <c r="A67" s="47" t="s">
        <v>84</v>
      </c>
      <c r="B67" s="103" t="s">
        <v>268</v>
      </c>
      <c r="C67" s="53" t="s">
        <v>258</v>
      </c>
      <c r="D67" s="14" t="s">
        <v>268</v>
      </c>
      <c r="E67" s="78" t="s">
        <v>271</v>
      </c>
      <c r="F67" s="81">
        <v>60.53</v>
      </c>
      <c r="G67" s="81">
        <v>60.53</v>
      </c>
      <c r="H67" s="24"/>
      <c r="I67" s="76">
        <v>45374</v>
      </c>
      <c r="J67" s="76">
        <v>45738</v>
      </c>
      <c r="K67" s="66"/>
      <c r="L67" s="55" t="s">
        <v>262</v>
      </c>
      <c r="M67" s="34" t="s">
        <v>25</v>
      </c>
      <c r="N67" s="2" t="s">
        <v>420</v>
      </c>
    </row>
    <row r="68" spans="1:14" x14ac:dyDescent="0.25">
      <c r="A68" s="47">
        <v>63128681</v>
      </c>
      <c r="B68" s="101" t="s">
        <v>461</v>
      </c>
      <c r="C68" s="53" t="s">
        <v>258</v>
      </c>
      <c r="D68" s="15" t="s">
        <v>462</v>
      </c>
      <c r="E68" s="78" t="s">
        <v>463</v>
      </c>
      <c r="F68" s="81">
        <v>1718.7</v>
      </c>
      <c r="G68" s="81">
        <v>1718.7</v>
      </c>
      <c r="H68" s="24"/>
      <c r="I68" s="76">
        <v>45373</v>
      </c>
      <c r="J68" s="76">
        <v>45657</v>
      </c>
      <c r="K68" s="66"/>
      <c r="L68" s="55" t="s">
        <v>262</v>
      </c>
      <c r="M68" s="34" t="s">
        <v>25</v>
      </c>
      <c r="N68" s="2" t="s">
        <v>420</v>
      </c>
    </row>
    <row r="69" spans="1:14" x14ac:dyDescent="0.25">
      <c r="A69" s="47">
        <v>106032928</v>
      </c>
      <c r="B69" s="101" t="s">
        <v>464</v>
      </c>
      <c r="C69" s="53" t="s">
        <v>258</v>
      </c>
      <c r="D69" s="15" t="s">
        <v>273</v>
      </c>
      <c r="E69" s="78" t="s">
        <v>271</v>
      </c>
      <c r="F69" s="81">
        <v>715.25</v>
      </c>
      <c r="G69" s="81">
        <v>250.41</v>
      </c>
      <c r="H69" s="24"/>
      <c r="I69" s="76">
        <v>45114</v>
      </c>
      <c r="J69" s="76">
        <v>46211</v>
      </c>
      <c r="K69" s="66"/>
      <c r="L69" s="55" t="s">
        <v>262</v>
      </c>
      <c r="M69" s="34" t="s">
        <v>25</v>
      </c>
      <c r="N69" s="2" t="s">
        <v>420</v>
      </c>
    </row>
    <row r="70" spans="1:14" x14ac:dyDescent="0.25">
      <c r="A70" s="47" t="s">
        <v>311</v>
      </c>
      <c r="B70" s="101" t="s">
        <v>465</v>
      </c>
      <c r="C70" s="53" t="s">
        <v>258</v>
      </c>
      <c r="D70" s="15" t="s">
        <v>273</v>
      </c>
      <c r="E70" s="78" t="s">
        <v>271</v>
      </c>
      <c r="F70" s="81">
        <v>1049.68</v>
      </c>
      <c r="G70" s="81">
        <v>1049.68</v>
      </c>
      <c r="H70" s="24"/>
      <c r="I70" s="76">
        <v>45298</v>
      </c>
      <c r="J70" s="76">
        <v>45663</v>
      </c>
      <c r="K70" s="66"/>
      <c r="L70" s="55" t="s">
        <v>262</v>
      </c>
      <c r="M70" s="34" t="s">
        <v>25</v>
      </c>
      <c r="N70" s="2" t="s">
        <v>420</v>
      </c>
    </row>
    <row r="71" spans="1:14" x14ac:dyDescent="0.25">
      <c r="A71" s="47" t="s">
        <v>84</v>
      </c>
      <c r="B71" s="101" t="s">
        <v>466</v>
      </c>
      <c r="C71" s="53" t="s">
        <v>258</v>
      </c>
      <c r="D71" s="15" t="s">
        <v>273</v>
      </c>
      <c r="E71" s="78" t="s">
        <v>271</v>
      </c>
      <c r="F71" s="81">
        <v>14683</v>
      </c>
      <c r="G71" s="81">
        <v>2936.6</v>
      </c>
      <c r="H71" s="24"/>
      <c r="I71" s="76">
        <v>45042</v>
      </c>
      <c r="J71" s="76">
        <v>46868</v>
      </c>
      <c r="K71" s="66"/>
      <c r="L71" s="55" t="s">
        <v>262</v>
      </c>
      <c r="M71" s="34" t="s">
        <v>25</v>
      </c>
      <c r="N71" s="2" t="s">
        <v>420</v>
      </c>
    </row>
    <row r="72" spans="1:14" x14ac:dyDescent="0.25">
      <c r="A72" s="47"/>
      <c r="B72" s="101" t="s">
        <v>432</v>
      </c>
      <c r="C72" s="53" t="s">
        <v>258</v>
      </c>
      <c r="D72" s="15" t="s">
        <v>273</v>
      </c>
      <c r="E72" s="78" t="s">
        <v>271</v>
      </c>
      <c r="F72" s="81">
        <v>975.05</v>
      </c>
      <c r="G72" s="81">
        <v>195.01</v>
      </c>
      <c r="H72" s="24"/>
      <c r="I72" s="76">
        <v>45085</v>
      </c>
      <c r="J72" s="76">
        <v>46911</v>
      </c>
      <c r="K72" s="66"/>
      <c r="L72" s="55" t="s">
        <v>262</v>
      </c>
      <c r="M72" s="34" t="s">
        <v>25</v>
      </c>
      <c r="N72" s="2" t="s">
        <v>420</v>
      </c>
    </row>
    <row r="73" spans="1:14" x14ac:dyDescent="0.25">
      <c r="A73" s="48">
        <v>182479</v>
      </c>
      <c r="B73" s="101" t="s">
        <v>467</v>
      </c>
      <c r="C73" s="53" t="s">
        <v>258</v>
      </c>
      <c r="D73" s="15" t="s">
        <v>468</v>
      </c>
      <c r="E73" s="78" t="s">
        <v>275</v>
      </c>
      <c r="F73" s="81">
        <v>44247</v>
      </c>
      <c r="G73" s="81">
        <v>8849.4</v>
      </c>
      <c r="H73" s="27"/>
      <c r="I73" s="76">
        <v>44895</v>
      </c>
      <c r="J73" s="76">
        <v>46720</v>
      </c>
      <c r="K73" s="66"/>
      <c r="L73" s="55" t="s">
        <v>262</v>
      </c>
      <c r="M73" s="34" t="s">
        <v>25</v>
      </c>
      <c r="N73" s="2" t="s">
        <v>420</v>
      </c>
    </row>
    <row r="74" spans="1:14" x14ac:dyDescent="0.25">
      <c r="A74" s="48"/>
      <c r="B74" s="101" t="s">
        <v>469</v>
      </c>
      <c r="C74" s="53" t="s">
        <v>258</v>
      </c>
      <c r="D74" s="15" t="s">
        <v>273</v>
      </c>
      <c r="E74" s="78" t="s">
        <v>271</v>
      </c>
      <c r="F74" s="81">
        <v>1200</v>
      </c>
      <c r="G74" s="81">
        <v>1200</v>
      </c>
      <c r="H74" s="27"/>
      <c r="I74" s="76">
        <v>45473</v>
      </c>
      <c r="J74" s="76">
        <v>45837</v>
      </c>
      <c r="K74" s="66"/>
      <c r="L74" s="55" t="s">
        <v>262</v>
      </c>
      <c r="M74" s="34" t="s">
        <v>25</v>
      </c>
      <c r="N74" s="2" t="s">
        <v>420</v>
      </c>
    </row>
    <row r="75" spans="1:14" x14ac:dyDescent="0.25">
      <c r="A75" s="47" t="s">
        <v>84</v>
      </c>
      <c r="B75" s="101" t="s">
        <v>312</v>
      </c>
      <c r="C75" s="53" t="s">
        <v>258</v>
      </c>
      <c r="D75" s="15" t="s">
        <v>276</v>
      </c>
      <c r="E75" s="78" t="s">
        <v>271</v>
      </c>
      <c r="F75" s="81">
        <v>3026.5</v>
      </c>
      <c r="G75" s="81">
        <v>9079.5</v>
      </c>
      <c r="H75" s="24"/>
      <c r="I75" s="76">
        <v>45599</v>
      </c>
      <c r="J75" s="76">
        <v>46694</v>
      </c>
      <c r="K75" s="19"/>
      <c r="L75" s="55" t="s">
        <v>262</v>
      </c>
      <c r="M75" s="34" t="s">
        <v>25</v>
      </c>
      <c r="N75" s="2" t="s">
        <v>420</v>
      </c>
    </row>
    <row r="76" spans="1:14" x14ac:dyDescent="0.25">
      <c r="A76" s="47" t="s">
        <v>84</v>
      </c>
      <c r="B76" s="101" t="s">
        <v>313</v>
      </c>
      <c r="C76" s="53" t="s">
        <v>258</v>
      </c>
      <c r="D76" s="15" t="s">
        <v>277</v>
      </c>
      <c r="E76" s="78" t="s">
        <v>278</v>
      </c>
      <c r="F76" s="81">
        <v>2373</v>
      </c>
      <c r="G76" s="81">
        <v>2373</v>
      </c>
      <c r="H76" s="27"/>
      <c r="I76" s="76">
        <v>45423</v>
      </c>
      <c r="J76" s="76">
        <v>45787</v>
      </c>
      <c r="K76" s="66"/>
      <c r="L76" s="55" t="s">
        <v>262</v>
      </c>
      <c r="M76" s="34" t="s">
        <v>25</v>
      </c>
      <c r="N76" s="2" t="s">
        <v>420</v>
      </c>
    </row>
    <row r="77" spans="1:14" x14ac:dyDescent="0.25">
      <c r="A77" s="47" t="s">
        <v>314</v>
      </c>
      <c r="B77" s="101" t="s">
        <v>470</v>
      </c>
      <c r="C77" s="53" t="s">
        <v>258</v>
      </c>
      <c r="D77" s="15" t="s">
        <v>279</v>
      </c>
      <c r="E77" s="78" t="s">
        <v>280</v>
      </c>
      <c r="F77" s="81">
        <v>8697.5</v>
      </c>
      <c r="G77" s="81">
        <v>1739.5</v>
      </c>
      <c r="H77" s="24"/>
      <c r="I77" s="76">
        <v>44832</v>
      </c>
      <c r="J77" s="76">
        <v>46657</v>
      </c>
      <c r="K77" s="66"/>
      <c r="L77" s="55" t="s">
        <v>262</v>
      </c>
      <c r="M77" s="34" t="s">
        <v>25</v>
      </c>
      <c r="N77" s="2" t="s">
        <v>420</v>
      </c>
    </row>
    <row r="78" spans="1:14" x14ac:dyDescent="0.25">
      <c r="A78" s="47">
        <v>16716</v>
      </c>
      <c r="B78" s="101" t="s">
        <v>552</v>
      </c>
      <c r="C78" s="53" t="s">
        <v>258</v>
      </c>
      <c r="D78" s="15" t="s">
        <v>281</v>
      </c>
      <c r="E78" s="78" t="s">
        <v>282</v>
      </c>
      <c r="F78" s="81">
        <v>5544</v>
      </c>
      <c r="G78" s="81">
        <v>1848</v>
      </c>
      <c r="H78" s="24"/>
      <c r="I78" s="76">
        <v>43952</v>
      </c>
      <c r="J78" s="76" t="s">
        <v>394</v>
      </c>
      <c r="K78" s="66"/>
      <c r="L78" s="55" t="s">
        <v>262</v>
      </c>
      <c r="M78" s="34" t="s">
        <v>25</v>
      </c>
      <c r="N78" s="2" t="s">
        <v>420</v>
      </c>
    </row>
    <row r="79" spans="1:14" x14ac:dyDescent="0.25">
      <c r="A79" s="47"/>
      <c r="B79" s="101" t="s">
        <v>471</v>
      </c>
      <c r="C79" s="47" t="s">
        <v>258</v>
      </c>
      <c r="D79" s="15" t="s">
        <v>273</v>
      </c>
      <c r="E79" s="78" t="s">
        <v>472</v>
      </c>
      <c r="F79" s="81">
        <v>750</v>
      </c>
      <c r="G79" s="81">
        <v>750</v>
      </c>
      <c r="H79" s="27"/>
      <c r="I79" s="76">
        <v>45474</v>
      </c>
      <c r="J79" s="76">
        <v>45838</v>
      </c>
      <c r="K79" s="66"/>
      <c r="L79" s="27" t="s">
        <v>262</v>
      </c>
      <c r="M79" s="34" t="s">
        <v>25</v>
      </c>
      <c r="N79" s="2" t="s">
        <v>420</v>
      </c>
    </row>
    <row r="80" spans="1:14" x14ac:dyDescent="0.25">
      <c r="A80" s="53">
        <v>10002229</v>
      </c>
      <c r="B80" s="101" t="s">
        <v>316</v>
      </c>
      <c r="C80" s="47" t="s">
        <v>258</v>
      </c>
      <c r="D80" s="15" t="s">
        <v>273</v>
      </c>
      <c r="E80" s="78" t="s">
        <v>283</v>
      </c>
      <c r="F80" s="81">
        <v>4709.3999999999996</v>
      </c>
      <c r="G80" s="81">
        <v>4709.3999999999996</v>
      </c>
      <c r="H80" s="24"/>
      <c r="I80" s="76">
        <v>45323</v>
      </c>
      <c r="J80" s="76">
        <v>45688</v>
      </c>
      <c r="K80" s="66"/>
      <c r="L80" s="67" t="s">
        <v>262</v>
      </c>
      <c r="M80" s="34" t="s">
        <v>25</v>
      </c>
      <c r="N80" s="2" t="s">
        <v>420</v>
      </c>
    </row>
    <row r="81" spans="1:14" x14ac:dyDescent="0.25">
      <c r="A81" s="53" t="s">
        <v>317</v>
      </c>
      <c r="B81" s="101" t="s">
        <v>473</v>
      </c>
      <c r="C81" s="47" t="s">
        <v>258</v>
      </c>
      <c r="D81" s="15" t="s">
        <v>474</v>
      </c>
      <c r="E81" s="78" t="s">
        <v>134</v>
      </c>
      <c r="F81" s="81">
        <v>10003</v>
      </c>
      <c r="G81" s="81">
        <v>10003</v>
      </c>
      <c r="H81" s="24"/>
      <c r="I81" s="76">
        <v>45352</v>
      </c>
      <c r="J81" s="76">
        <v>45747</v>
      </c>
      <c r="K81" s="66"/>
      <c r="L81" s="67" t="s">
        <v>262</v>
      </c>
      <c r="M81" s="34" t="s">
        <v>25</v>
      </c>
      <c r="N81" s="2" t="s">
        <v>420</v>
      </c>
    </row>
    <row r="82" spans="1:14" x14ac:dyDescent="0.25">
      <c r="A82" s="47" t="s">
        <v>318</v>
      </c>
      <c r="B82" s="101" t="s">
        <v>319</v>
      </c>
      <c r="C82" s="49" t="s">
        <v>258</v>
      </c>
      <c r="D82" s="23" t="s">
        <v>475</v>
      </c>
      <c r="E82" s="78" t="s">
        <v>284</v>
      </c>
      <c r="F82" s="81">
        <v>68180</v>
      </c>
      <c r="G82" s="81">
        <v>13636</v>
      </c>
      <c r="H82" s="27"/>
      <c r="I82" s="89">
        <v>44614</v>
      </c>
      <c r="J82" s="89">
        <v>46834</v>
      </c>
      <c r="K82" s="49"/>
      <c r="L82" s="27" t="s">
        <v>395</v>
      </c>
      <c r="M82" s="34" t="s">
        <v>25</v>
      </c>
      <c r="N82" s="2" t="s">
        <v>420</v>
      </c>
    </row>
    <row r="83" spans="1:14" x14ac:dyDescent="0.25">
      <c r="A83" s="47" t="s">
        <v>318</v>
      </c>
      <c r="B83" s="101" t="s">
        <v>476</v>
      </c>
      <c r="C83" s="49" t="s">
        <v>258</v>
      </c>
      <c r="D83" s="23" t="s">
        <v>477</v>
      </c>
      <c r="E83" s="78" t="s">
        <v>284</v>
      </c>
      <c r="F83" s="81">
        <v>68000</v>
      </c>
      <c r="G83" s="81">
        <v>13600</v>
      </c>
      <c r="H83" s="27"/>
      <c r="I83" s="89">
        <v>44642</v>
      </c>
      <c r="J83" s="89">
        <v>46834</v>
      </c>
      <c r="K83" s="49"/>
      <c r="L83" s="27" t="s">
        <v>395</v>
      </c>
      <c r="M83" s="34" t="s">
        <v>25</v>
      </c>
      <c r="N83" s="2" t="s">
        <v>420</v>
      </c>
    </row>
    <row r="84" spans="1:14" x14ac:dyDescent="0.25">
      <c r="A84" s="47" t="s">
        <v>320</v>
      </c>
      <c r="B84" s="101" t="s">
        <v>321</v>
      </c>
      <c r="C84" s="49" t="s">
        <v>258</v>
      </c>
      <c r="D84" s="15" t="s">
        <v>286</v>
      </c>
      <c r="E84" s="78" t="s">
        <v>269</v>
      </c>
      <c r="F84" s="81">
        <v>60</v>
      </c>
      <c r="G84" s="81">
        <v>60</v>
      </c>
      <c r="H84" s="27"/>
      <c r="I84" s="89">
        <v>45095</v>
      </c>
      <c r="J84" s="76">
        <v>45825</v>
      </c>
      <c r="K84" s="19"/>
      <c r="L84" s="24" t="s">
        <v>357</v>
      </c>
      <c r="M84" s="34" t="s">
        <v>25</v>
      </c>
      <c r="N84" s="2" t="s">
        <v>420</v>
      </c>
    </row>
    <row r="85" spans="1:14" x14ac:dyDescent="0.25">
      <c r="A85" s="47" t="s">
        <v>322</v>
      </c>
      <c r="B85" s="101" t="s">
        <v>323</v>
      </c>
      <c r="C85" s="49" t="s">
        <v>258</v>
      </c>
      <c r="D85" s="15" t="s">
        <v>286</v>
      </c>
      <c r="E85" s="78" t="s">
        <v>269</v>
      </c>
      <c r="F85" s="81">
        <v>60</v>
      </c>
      <c r="G85" s="81">
        <v>60</v>
      </c>
      <c r="H85" s="27"/>
      <c r="I85" s="89">
        <v>45095</v>
      </c>
      <c r="J85" s="76">
        <v>45825</v>
      </c>
      <c r="K85" s="19"/>
      <c r="L85" s="24" t="s">
        <v>357</v>
      </c>
      <c r="M85" s="34" t="s">
        <v>25</v>
      </c>
      <c r="N85" s="2" t="s">
        <v>420</v>
      </c>
    </row>
    <row r="86" spans="1:14" x14ac:dyDescent="0.25">
      <c r="A86" s="47"/>
      <c r="B86" s="101" t="s">
        <v>478</v>
      </c>
      <c r="C86" s="47" t="s">
        <v>258</v>
      </c>
      <c r="D86" s="15" t="s">
        <v>286</v>
      </c>
      <c r="E86" s="78" t="s">
        <v>479</v>
      </c>
      <c r="F86" s="81">
        <v>54</v>
      </c>
      <c r="G86" s="81">
        <v>54</v>
      </c>
      <c r="H86" s="24"/>
      <c r="I86" s="76">
        <v>45429</v>
      </c>
      <c r="J86" s="76">
        <v>45793</v>
      </c>
      <c r="K86" s="19"/>
      <c r="L86" s="24" t="s">
        <v>357</v>
      </c>
      <c r="M86" s="34" t="s">
        <v>25</v>
      </c>
      <c r="N86" s="2" t="s">
        <v>420</v>
      </c>
    </row>
    <row r="87" spans="1:14" x14ac:dyDescent="0.25">
      <c r="A87" s="47" t="s">
        <v>350</v>
      </c>
      <c r="B87" s="101" t="s">
        <v>324</v>
      </c>
      <c r="C87" s="49" t="s">
        <v>258</v>
      </c>
      <c r="D87" s="23" t="s">
        <v>288</v>
      </c>
      <c r="E87" s="78" t="s">
        <v>260</v>
      </c>
      <c r="F87" s="81">
        <v>9480</v>
      </c>
      <c r="G87" s="81">
        <v>28440</v>
      </c>
      <c r="H87" s="27"/>
      <c r="I87" s="76">
        <v>44743</v>
      </c>
      <c r="J87" s="76" t="s">
        <v>355</v>
      </c>
      <c r="K87" s="66"/>
      <c r="L87" s="27" t="s">
        <v>357</v>
      </c>
      <c r="M87" s="34" t="s">
        <v>25</v>
      </c>
      <c r="N87" s="2" t="s">
        <v>420</v>
      </c>
    </row>
    <row r="88" spans="1:14" x14ac:dyDescent="0.25">
      <c r="A88" s="47" t="s">
        <v>349</v>
      </c>
      <c r="B88" s="101" t="s">
        <v>325</v>
      </c>
      <c r="C88" s="49" t="s">
        <v>258</v>
      </c>
      <c r="D88" s="15" t="s">
        <v>288</v>
      </c>
      <c r="E88" s="78" t="s">
        <v>260</v>
      </c>
      <c r="F88" s="81">
        <v>5700</v>
      </c>
      <c r="G88" s="81">
        <v>5700</v>
      </c>
      <c r="H88" s="24"/>
      <c r="I88" s="76">
        <v>42174</v>
      </c>
      <c r="J88" s="89" t="s">
        <v>289</v>
      </c>
      <c r="K88" s="49"/>
      <c r="L88" s="24" t="s">
        <v>357</v>
      </c>
      <c r="M88" s="34" t="s">
        <v>25</v>
      </c>
      <c r="N88" s="2" t="s">
        <v>420</v>
      </c>
    </row>
    <row r="89" spans="1:14" x14ac:dyDescent="0.25">
      <c r="A89" s="47"/>
      <c r="B89" s="101" t="s">
        <v>326</v>
      </c>
      <c r="C89" s="49" t="s">
        <v>258</v>
      </c>
      <c r="D89" s="15" t="s">
        <v>290</v>
      </c>
      <c r="E89" s="78" t="s">
        <v>271</v>
      </c>
      <c r="F89" s="81">
        <v>11265</v>
      </c>
      <c r="G89" s="81">
        <v>11265</v>
      </c>
      <c r="H89" s="24"/>
      <c r="I89" s="76">
        <v>45437</v>
      </c>
      <c r="J89" s="76">
        <v>45801</v>
      </c>
      <c r="K89" s="66"/>
      <c r="L89" s="24" t="s">
        <v>261</v>
      </c>
      <c r="M89" s="34" t="s">
        <v>25</v>
      </c>
      <c r="N89" s="2" t="s">
        <v>420</v>
      </c>
    </row>
    <row r="90" spans="1:14" x14ac:dyDescent="0.25">
      <c r="A90" s="47" t="s">
        <v>84</v>
      </c>
      <c r="B90" s="101" t="s">
        <v>327</v>
      </c>
      <c r="C90" s="49" t="s">
        <v>258</v>
      </c>
      <c r="D90" s="15" t="s">
        <v>291</v>
      </c>
      <c r="E90" s="78" t="s">
        <v>271</v>
      </c>
      <c r="F90" s="81">
        <v>45520.5</v>
      </c>
      <c r="G90" s="81">
        <v>4552.5</v>
      </c>
      <c r="H90" s="24"/>
      <c r="I90" s="76">
        <v>45217</v>
      </c>
      <c r="J90" s="76">
        <v>45582</v>
      </c>
      <c r="K90" s="66"/>
      <c r="L90" s="24" t="s">
        <v>357</v>
      </c>
      <c r="M90" s="34" t="s">
        <v>25</v>
      </c>
      <c r="N90" s="2" t="s">
        <v>420</v>
      </c>
    </row>
    <row r="91" spans="1:14" x14ac:dyDescent="0.25">
      <c r="A91" s="47"/>
      <c r="B91" s="101" t="s">
        <v>480</v>
      </c>
      <c r="C91" s="49" t="s">
        <v>258</v>
      </c>
      <c r="D91" s="15" t="s">
        <v>281</v>
      </c>
      <c r="E91" s="78" t="s">
        <v>481</v>
      </c>
      <c r="F91" s="81">
        <v>4200</v>
      </c>
      <c r="G91" s="81">
        <v>4200</v>
      </c>
      <c r="H91" s="24"/>
      <c r="I91" s="76">
        <v>45450</v>
      </c>
      <c r="J91" s="76">
        <v>45814</v>
      </c>
      <c r="K91" s="66"/>
      <c r="L91" s="24" t="s">
        <v>357</v>
      </c>
      <c r="M91" s="34" t="s">
        <v>25</v>
      </c>
      <c r="N91" s="2" t="s">
        <v>420</v>
      </c>
    </row>
    <row r="92" spans="1:14" x14ac:dyDescent="0.25">
      <c r="A92" s="47" t="s">
        <v>396</v>
      </c>
      <c r="B92" s="101" t="s">
        <v>397</v>
      </c>
      <c r="C92" s="49" t="s">
        <v>258</v>
      </c>
      <c r="D92" s="15" t="s">
        <v>292</v>
      </c>
      <c r="E92" s="78" t="s">
        <v>271</v>
      </c>
      <c r="F92" s="81">
        <v>1098.6199999999999</v>
      </c>
      <c r="G92" s="81">
        <v>1098.6199999999999</v>
      </c>
      <c r="H92" s="24"/>
      <c r="I92" s="76">
        <v>45245</v>
      </c>
      <c r="J92" s="76">
        <v>45610</v>
      </c>
      <c r="K92" s="19"/>
      <c r="L92" s="24" t="s">
        <v>357</v>
      </c>
      <c r="M92" s="34" t="s">
        <v>25</v>
      </c>
      <c r="N92" s="2" t="s">
        <v>420</v>
      </c>
    </row>
    <row r="93" spans="1:14" x14ac:dyDescent="0.25">
      <c r="A93" s="47" t="s">
        <v>398</v>
      </c>
      <c r="B93" s="101" t="s">
        <v>399</v>
      </c>
      <c r="C93" s="49" t="s">
        <v>258</v>
      </c>
      <c r="D93" s="15" t="s">
        <v>273</v>
      </c>
      <c r="E93" s="78" t="s">
        <v>271</v>
      </c>
      <c r="F93" s="81">
        <v>1170.72</v>
      </c>
      <c r="G93" s="81">
        <v>1170.72</v>
      </c>
      <c r="H93" s="24"/>
      <c r="I93" s="76">
        <v>45245</v>
      </c>
      <c r="J93" s="76">
        <v>45610</v>
      </c>
      <c r="K93" s="19"/>
      <c r="L93" s="27" t="s">
        <v>357</v>
      </c>
      <c r="M93" s="34" t="s">
        <v>25</v>
      </c>
      <c r="N93" s="2" t="s">
        <v>420</v>
      </c>
    </row>
    <row r="94" spans="1:14" x14ac:dyDescent="0.25">
      <c r="A94" s="47" t="s">
        <v>482</v>
      </c>
      <c r="B94" s="101" t="s">
        <v>400</v>
      </c>
      <c r="C94" s="49" t="s">
        <v>258</v>
      </c>
      <c r="D94" s="15" t="s">
        <v>292</v>
      </c>
      <c r="E94" s="78" t="s">
        <v>483</v>
      </c>
      <c r="F94" s="81">
        <v>348.66</v>
      </c>
      <c r="G94" s="81">
        <v>348.66</v>
      </c>
      <c r="H94" s="24"/>
      <c r="I94" s="76">
        <v>45461</v>
      </c>
      <c r="J94" s="76">
        <v>45825</v>
      </c>
      <c r="K94" s="66"/>
      <c r="L94" s="24" t="s">
        <v>357</v>
      </c>
      <c r="M94" s="34" t="s">
        <v>25</v>
      </c>
      <c r="N94" s="2" t="s">
        <v>420</v>
      </c>
    </row>
    <row r="95" spans="1:14" x14ac:dyDescent="0.25">
      <c r="A95" s="47" t="s">
        <v>484</v>
      </c>
      <c r="B95" s="101" t="s">
        <v>400</v>
      </c>
      <c r="C95" s="49" t="s">
        <v>258</v>
      </c>
      <c r="D95" s="15" t="s">
        <v>292</v>
      </c>
      <c r="E95" s="78" t="s">
        <v>483</v>
      </c>
      <c r="F95" s="81">
        <v>348.66</v>
      </c>
      <c r="G95" s="81">
        <v>348.66</v>
      </c>
      <c r="H95" s="24"/>
      <c r="I95" s="76">
        <v>45461</v>
      </c>
      <c r="J95" s="76">
        <v>45825</v>
      </c>
      <c r="K95" s="66"/>
      <c r="L95" s="24" t="s">
        <v>357</v>
      </c>
      <c r="M95" s="34" t="s">
        <v>25</v>
      </c>
      <c r="N95" s="2" t="s">
        <v>420</v>
      </c>
    </row>
    <row r="96" spans="1:14" x14ac:dyDescent="0.25">
      <c r="A96" s="47" t="s">
        <v>484</v>
      </c>
      <c r="B96" s="101" t="s">
        <v>401</v>
      </c>
      <c r="C96" s="49" t="s">
        <v>258</v>
      </c>
      <c r="D96" s="15" t="s">
        <v>292</v>
      </c>
      <c r="E96" s="78" t="s">
        <v>271</v>
      </c>
      <c r="F96" s="81">
        <v>1062.1300000000001</v>
      </c>
      <c r="G96" s="81">
        <v>1062.1300000000001</v>
      </c>
      <c r="H96" s="24"/>
      <c r="I96" s="76">
        <v>45461</v>
      </c>
      <c r="J96" s="76">
        <v>45825</v>
      </c>
      <c r="K96" s="66"/>
      <c r="L96" s="24" t="s">
        <v>357</v>
      </c>
      <c r="M96" s="34" t="s">
        <v>25</v>
      </c>
      <c r="N96" s="2" t="s">
        <v>420</v>
      </c>
    </row>
    <row r="97" spans="1:14" x14ac:dyDescent="0.25">
      <c r="A97" s="47" t="s">
        <v>484</v>
      </c>
      <c r="B97" s="101" t="s">
        <v>485</v>
      </c>
      <c r="C97" s="49" t="s">
        <v>258</v>
      </c>
      <c r="D97" s="15" t="s">
        <v>292</v>
      </c>
      <c r="E97" s="78" t="s">
        <v>271</v>
      </c>
      <c r="F97" s="81">
        <v>218.95</v>
      </c>
      <c r="G97" s="81">
        <v>218.95</v>
      </c>
      <c r="H97" s="24"/>
      <c r="I97" s="76">
        <v>45461</v>
      </c>
      <c r="J97" s="76">
        <v>45825</v>
      </c>
      <c r="K97" s="66"/>
      <c r="L97" s="24" t="s">
        <v>357</v>
      </c>
      <c r="M97" s="34" t="s">
        <v>25</v>
      </c>
      <c r="N97" s="2" t="s">
        <v>420</v>
      </c>
    </row>
    <row r="98" spans="1:14" x14ac:dyDescent="0.25">
      <c r="A98" s="47" t="s">
        <v>484</v>
      </c>
      <c r="B98" s="101" t="s">
        <v>485</v>
      </c>
      <c r="C98" s="49" t="s">
        <v>258</v>
      </c>
      <c r="D98" s="15" t="s">
        <v>292</v>
      </c>
      <c r="E98" s="78" t="s">
        <v>271</v>
      </c>
      <c r="F98" s="81">
        <v>218.95</v>
      </c>
      <c r="G98" s="81">
        <v>218.95</v>
      </c>
      <c r="H98" s="24"/>
      <c r="I98" s="76">
        <v>45461</v>
      </c>
      <c r="J98" s="76">
        <v>45825</v>
      </c>
      <c r="K98" s="66"/>
      <c r="L98" s="24" t="s">
        <v>357</v>
      </c>
      <c r="M98" s="34" t="s">
        <v>25</v>
      </c>
      <c r="N98" s="2" t="s">
        <v>420</v>
      </c>
    </row>
    <row r="99" spans="1:14" x14ac:dyDescent="0.25">
      <c r="A99" s="47" t="s">
        <v>484</v>
      </c>
      <c r="B99" s="101" t="s">
        <v>486</v>
      </c>
      <c r="C99" s="49" t="s">
        <v>258</v>
      </c>
      <c r="D99" s="15" t="s">
        <v>292</v>
      </c>
      <c r="E99" s="78" t="s">
        <v>271</v>
      </c>
      <c r="F99" s="81">
        <v>218.95</v>
      </c>
      <c r="G99" s="81">
        <v>218.95</v>
      </c>
      <c r="H99" s="24"/>
      <c r="I99" s="76">
        <v>45461</v>
      </c>
      <c r="J99" s="76">
        <v>45825</v>
      </c>
      <c r="K99" s="66"/>
      <c r="L99" s="24" t="s">
        <v>357</v>
      </c>
      <c r="M99" s="34" t="s">
        <v>25</v>
      </c>
      <c r="N99" s="2" t="s">
        <v>420</v>
      </c>
    </row>
    <row r="100" spans="1:14" x14ac:dyDescent="0.25">
      <c r="A100" s="47" t="s">
        <v>484</v>
      </c>
      <c r="B100" s="101" t="s">
        <v>485</v>
      </c>
      <c r="C100" s="49" t="s">
        <v>258</v>
      </c>
      <c r="D100" s="15" t="s">
        <v>292</v>
      </c>
      <c r="E100" s="78" t="s">
        <v>271</v>
      </c>
      <c r="F100" s="81">
        <v>429.81</v>
      </c>
      <c r="G100" s="81">
        <v>429.81</v>
      </c>
      <c r="H100" s="24"/>
      <c r="I100" s="76">
        <v>45461</v>
      </c>
      <c r="J100" s="76">
        <v>45825</v>
      </c>
      <c r="K100" s="66"/>
      <c r="L100" s="24" t="s">
        <v>357</v>
      </c>
      <c r="M100" s="34" t="s">
        <v>25</v>
      </c>
      <c r="N100" s="2" t="s">
        <v>420</v>
      </c>
    </row>
    <row r="101" spans="1:14" x14ac:dyDescent="0.25">
      <c r="A101" s="47" t="s">
        <v>402</v>
      </c>
      <c r="B101" s="101" t="s">
        <v>487</v>
      </c>
      <c r="C101" s="47" t="s">
        <v>258</v>
      </c>
      <c r="D101" s="15" t="s">
        <v>403</v>
      </c>
      <c r="E101" s="78" t="s">
        <v>271</v>
      </c>
      <c r="F101" s="81">
        <v>1371.81</v>
      </c>
      <c r="G101" s="81">
        <v>1371.81</v>
      </c>
      <c r="H101" s="24"/>
      <c r="I101" s="76">
        <v>44538</v>
      </c>
      <c r="J101" s="76">
        <v>46363</v>
      </c>
      <c r="K101" s="19"/>
      <c r="L101" s="24" t="s">
        <v>261</v>
      </c>
      <c r="M101" s="34" t="s">
        <v>25</v>
      </c>
      <c r="N101" s="2" t="s">
        <v>420</v>
      </c>
    </row>
    <row r="102" spans="1:14" x14ac:dyDescent="0.25">
      <c r="A102" s="47" t="s">
        <v>402</v>
      </c>
      <c r="B102" s="101" t="s">
        <v>404</v>
      </c>
      <c r="C102" s="47" t="s">
        <v>258</v>
      </c>
      <c r="D102" s="15" t="s">
        <v>405</v>
      </c>
      <c r="E102" s="78" t="s">
        <v>271</v>
      </c>
      <c r="F102" s="81">
        <v>653.67999999999995</v>
      </c>
      <c r="G102" s="81">
        <v>653.67999999999995</v>
      </c>
      <c r="H102" s="24"/>
      <c r="I102" s="76">
        <v>44538</v>
      </c>
      <c r="J102" s="76">
        <v>46363</v>
      </c>
      <c r="K102" s="19"/>
      <c r="L102" s="24" t="s">
        <v>262</v>
      </c>
      <c r="M102" s="34" t="s">
        <v>25</v>
      </c>
      <c r="N102" s="2" t="s">
        <v>420</v>
      </c>
    </row>
    <row r="103" spans="1:14" x14ac:dyDescent="0.25">
      <c r="A103" s="47" t="s">
        <v>329</v>
      </c>
      <c r="B103" s="101" t="s">
        <v>330</v>
      </c>
      <c r="C103" s="47" t="s">
        <v>258</v>
      </c>
      <c r="D103" s="15" t="s">
        <v>294</v>
      </c>
      <c r="E103" s="78" t="s">
        <v>295</v>
      </c>
      <c r="F103" s="81">
        <v>24734.34</v>
      </c>
      <c r="G103" s="81">
        <v>13367.17</v>
      </c>
      <c r="H103" s="24"/>
      <c r="I103" s="76">
        <v>43556</v>
      </c>
      <c r="J103" s="76" t="s">
        <v>406</v>
      </c>
      <c r="K103" s="19"/>
      <c r="L103" s="24" t="s">
        <v>488</v>
      </c>
      <c r="M103" s="34" t="s">
        <v>25</v>
      </c>
      <c r="N103" s="2" t="s">
        <v>420</v>
      </c>
    </row>
    <row r="104" spans="1:14" x14ac:dyDescent="0.25">
      <c r="A104" s="47" t="s">
        <v>331</v>
      </c>
      <c r="B104" s="101" t="s">
        <v>332</v>
      </c>
      <c r="C104" s="47" t="s">
        <v>258</v>
      </c>
      <c r="D104" s="15" t="s">
        <v>294</v>
      </c>
      <c r="E104" s="78" t="s">
        <v>296</v>
      </c>
      <c r="F104" s="81">
        <v>1293.5</v>
      </c>
      <c r="G104" s="81">
        <v>1293.5</v>
      </c>
      <c r="H104" s="24"/>
      <c r="I104" s="76">
        <v>45323</v>
      </c>
      <c r="J104" s="76">
        <v>45687</v>
      </c>
      <c r="K104" s="19"/>
      <c r="L104" s="27" t="s">
        <v>488</v>
      </c>
      <c r="M104" s="34" t="s">
        <v>25</v>
      </c>
      <c r="N104" s="2" t="s">
        <v>420</v>
      </c>
    </row>
    <row r="105" spans="1:14" x14ac:dyDescent="0.25">
      <c r="A105" s="47" t="s">
        <v>489</v>
      </c>
      <c r="B105" s="101" t="s">
        <v>490</v>
      </c>
      <c r="C105" s="49" t="s">
        <v>258</v>
      </c>
      <c r="D105" s="23" t="s">
        <v>259</v>
      </c>
      <c r="E105" s="78" t="s">
        <v>260</v>
      </c>
      <c r="F105" s="81">
        <v>5865.12</v>
      </c>
      <c r="G105" s="81">
        <v>488.76</v>
      </c>
      <c r="H105" s="27"/>
      <c r="I105" s="76">
        <v>44166</v>
      </c>
      <c r="J105" s="76" t="s">
        <v>491</v>
      </c>
      <c r="K105" s="66"/>
      <c r="L105" s="24" t="s">
        <v>262</v>
      </c>
      <c r="M105" s="34" t="s">
        <v>25</v>
      </c>
      <c r="N105" s="2" t="s">
        <v>420</v>
      </c>
    </row>
    <row r="106" spans="1:14" x14ac:dyDescent="0.25">
      <c r="A106" s="47" t="s">
        <v>489</v>
      </c>
      <c r="B106" s="101" t="s">
        <v>492</v>
      </c>
      <c r="C106" s="49" t="s">
        <v>258</v>
      </c>
      <c r="D106" s="23" t="s">
        <v>259</v>
      </c>
      <c r="E106" s="78" t="s">
        <v>260</v>
      </c>
      <c r="F106" s="81">
        <v>1836</v>
      </c>
      <c r="G106" s="81">
        <v>153</v>
      </c>
      <c r="H106" s="27"/>
      <c r="I106" s="76">
        <v>44166</v>
      </c>
      <c r="J106" s="76" t="s">
        <v>493</v>
      </c>
      <c r="K106" s="66"/>
      <c r="L106" s="24" t="s">
        <v>262</v>
      </c>
      <c r="M106" s="34" t="s">
        <v>25</v>
      </c>
      <c r="N106" s="2" t="s">
        <v>420</v>
      </c>
    </row>
    <row r="107" spans="1:14" x14ac:dyDescent="0.25">
      <c r="A107" s="47" t="s">
        <v>489</v>
      </c>
      <c r="B107" s="101" t="s">
        <v>494</v>
      </c>
      <c r="C107" s="49" t="s">
        <v>258</v>
      </c>
      <c r="D107" s="23" t="s">
        <v>259</v>
      </c>
      <c r="E107" s="78" t="s">
        <v>260</v>
      </c>
      <c r="F107" s="81">
        <v>122.4</v>
      </c>
      <c r="G107" s="81">
        <v>10.199999999999999</v>
      </c>
      <c r="H107" s="27"/>
      <c r="I107" s="76">
        <v>44166</v>
      </c>
      <c r="J107" s="76" t="s">
        <v>493</v>
      </c>
      <c r="K107" s="66"/>
      <c r="L107" s="24" t="s">
        <v>262</v>
      </c>
      <c r="M107" s="34" t="s">
        <v>25</v>
      </c>
      <c r="N107" s="2" t="s">
        <v>420</v>
      </c>
    </row>
    <row r="108" spans="1:14" x14ac:dyDescent="0.25">
      <c r="A108" s="47" t="s">
        <v>489</v>
      </c>
      <c r="B108" s="101" t="s">
        <v>495</v>
      </c>
      <c r="C108" s="49" t="s">
        <v>258</v>
      </c>
      <c r="D108" s="23" t="s">
        <v>259</v>
      </c>
      <c r="E108" s="78" t="s">
        <v>260</v>
      </c>
      <c r="F108" s="81">
        <v>4740</v>
      </c>
      <c r="G108" s="81">
        <v>395</v>
      </c>
      <c r="H108" s="27"/>
      <c r="I108" s="76">
        <v>44166</v>
      </c>
      <c r="J108" s="76" t="s">
        <v>493</v>
      </c>
      <c r="K108" s="66"/>
      <c r="L108" s="24" t="s">
        <v>262</v>
      </c>
      <c r="M108" s="34" t="s">
        <v>25</v>
      </c>
      <c r="N108" s="2" t="s">
        <v>420</v>
      </c>
    </row>
    <row r="109" spans="1:14" x14ac:dyDescent="0.25">
      <c r="A109" s="47" t="s">
        <v>489</v>
      </c>
      <c r="B109" s="101" t="s">
        <v>496</v>
      </c>
      <c r="C109" s="49" t="s">
        <v>258</v>
      </c>
      <c r="D109" s="23" t="s">
        <v>259</v>
      </c>
      <c r="E109" s="78" t="s">
        <v>260</v>
      </c>
      <c r="F109" s="81">
        <v>2212.3200000000002</v>
      </c>
      <c r="G109" s="81">
        <v>184.36</v>
      </c>
      <c r="H109" s="27"/>
      <c r="I109" s="76">
        <v>44166</v>
      </c>
      <c r="J109" s="76" t="s">
        <v>491</v>
      </c>
      <c r="K109" s="66"/>
      <c r="L109" s="24" t="s">
        <v>262</v>
      </c>
      <c r="M109" s="34" t="s">
        <v>25</v>
      </c>
      <c r="N109" s="2" t="s">
        <v>420</v>
      </c>
    </row>
    <row r="110" spans="1:14" x14ac:dyDescent="0.25">
      <c r="A110" s="47" t="s">
        <v>497</v>
      </c>
      <c r="B110" s="101" t="s">
        <v>498</v>
      </c>
      <c r="C110" s="49" t="s">
        <v>258</v>
      </c>
      <c r="D110" s="23" t="s">
        <v>259</v>
      </c>
      <c r="E110" s="78" t="s">
        <v>260</v>
      </c>
      <c r="F110" s="81">
        <v>896.16</v>
      </c>
      <c r="G110" s="81">
        <v>74.680000000000007</v>
      </c>
      <c r="H110" s="27"/>
      <c r="I110" s="76">
        <v>44075</v>
      </c>
      <c r="J110" s="76" t="s">
        <v>493</v>
      </c>
      <c r="K110" s="66"/>
      <c r="L110" s="24" t="s">
        <v>262</v>
      </c>
      <c r="M110" s="34" t="s">
        <v>25</v>
      </c>
      <c r="N110" s="2" t="s">
        <v>420</v>
      </c>
    </row>
    <row r="111" spans="1:14" x14ac:dyDescent="0.25">
      <c r="A111" s="93"/>
      <c r="B111" s="101" t="s">
        <v>333</v>
      </c>
      <c r="C111" s="47" t="s">
        <v>258</v>
      </c>
      <c r="D111" s="15" t="s">
        <v>273</v>
      </c>
      <c r="E111" s="78" t="s">
        <v>275</v>
      </c>
      <c r="F111" s="81">
        <v>99626.52</v>
      </c>
      <c r="G111" s="81">
        <v>33208.839999999997</v>
      </c>
      <c r="H111" s="27"/>
      <c r="I111" s="76">
        <v>45261</v>
      </c>
      <c r="J111" s="76">
        <v>46356</v>
      </c>
      <c r="K111" s="66"/>
      <c r="L111" s="27" t="s">
        <v>261</v>
      </c>
      <c r="M111" s="34" t="s">
        <v>25</v>
      </c>
      <c r="N111" s="2" t="s">
        <v>420</v>
      </c>
    </row>
    <row r="112" spans="1:14" x14ac:dyDescent="0.25">
      <c r="A112" s="48" t="s">
        <v>335</v>
      </c>
      <c r="B112" s="104" t="s">
        <v>499</v>
      </c>
      <c r="C112" s="50" t="s">
        <v>258</v>
      </c>
      <c r="D112" s="110" t="s">
        <v>297</v>
      </c>
      <c r="E112" s="94" t="s">
        <v>298</v>
      </c>
      <c r="F112" s="81"/>
      <c r="G112" s="81">
        <v>3400</v>
      </c>
      <c r="H112" s="68"/>
      <c r="I112" s="76" t="s">
        <v>356</v>
      </c>
      <c r="J112" s="76" t="s">
        <v>407</v>
      </c>
      <c r="K112" s="66"/>
      <c r="L112" s="68" t="s">
        <v>261</v>
      </c>
      <c r="M112" s="34" t="s">
        <v>25</v>
      </c>
      <c r="N112" s="2" t="s">
        <v>420</v>
      </c>
    </row>
    <row r="113" spans="1:14" x14ac:dyDescent="0.25">
      <c r="A113" s="48" t="s">
        <v>335</v>
      </c>
      <c r="B113" s="104" t="s">
        <v>500</v>
      </c>
      <c r="C113" s="50" t="s">
        <v>258</v>
      </c>
      <c r="D113" s="110" t="s">
        <v>501</v>
      </c>
      <c r="E113" s="94" t="s">
        <v>298</v>
      </c>
      <c r="F113" s="81">
        <v>126000</v>
      </c>
      <c r="G113" s="81">
        <v>25200</v>
      </c>
      <c r="H113" s="68"/>
      <c r="I113" s="76">
        <v>45505</v>
      </c>
      <c r="J113" s="76">
        <v>46325</v>
      </c>
      <c r="K113" s="66"/>
      <c r="L113" s="27" t="s">
        <v>555</v>
      </c>
      <c r="M113" s="34" t="s">
        <v>25</v>
      </c>
      <c r="N113" s="2" t="s">
        <v>420</v>
      </c>
    </row>
    <row r="114" spans="1:14" x14ac:dyDescent="0.25">
      <c r="A114" s="47">
        <v>40297870</v>
      </c>
      <c r="B114" s="101" t="s">
        <v>336</v>
      </c>
      <c r="C114" s="47" t="s">
        <v>258</v>
      </c>
      <c r="D114" s="15" t="s">
        <v>273</v>
      </c>
      <c r="E114" s="78" t="s">
        <v>299</v>
      </c>
      <c r="F114" s="81">
        <v>3681.86</v>
      </c>
      <c r="G114" s="81">
        <v>3681.86</v>
      </c>
      <c r="H114" s="24"/>
      <c r="I114" s="76">
        <v>45115</v>
      </c>
      <c r="J114" s="76">
        <v>45480</v>
      </c>
      <c r="K114" s="66"/>
      <c r="L114" s="24" t="s">
        <v>262</v>
      </c>
      <c r="M114" s="34" t="s">
        <v>25</v>
      </c>
      <c r="N114" s="2" t="s">
        <v>420</v>
      </c>
    </row>
    <row r="115" spans="1:14" x14ac:dyDescent="0.25">
      <c r="A115" s="47">
        <v>41577321</v>
      </c>
      <c r="B115" s="101" t="s">
        <v>337</v>
      </c>
      <c r="C115" s="47" t="s">
        <v>258</v>
      </c>
      <c r="D115" s="15" t="s">
        <v>273</v>
      </c>
      <c r="E115" s="78" t="s">
        <v>299</v>
      </c>
      <c r="F115" s="81">
        <v>6886.15</v>
      </c>
      <c r="G115" s="81">
        <v>6886.15</v>
      </c>
      <c r="H115" s="24"/>
      <c r="I115" s="76">
        <v>44400</v>
      </c>
      <c r="J115" s="76">
        <v>45495</v>
      </c>
      <c r="K115" s="66"/>
      <c r="L115" s="24" t="s">
        <v>262</v>
      </c>
      <c r="M115" s="34" t="s">
        <v>25</v>
      </c>
      <c r="N115" s="2" t="s">
        <v>420</v>
      </c>
    </row>
    <row r="116" spans="1:14" x14ac:dyDescent="0.25">
      <c r="A116" s="47"/>
      <c r="B116" s="101" t="s">
        <v>553</v>
      </c>
      <c r="C116" s="47" t="s">
        <v>258</v>
      </c>
      <c r="D116" s="15" t="s">
        <v>273</v>
      </c>
      <c r="E116" s="78" t="s">
        <v>260</v>
      </c>
      <c r="F116" s="81">
        <v>16359.6</v>
      </c>
      <c r="G116" s="81">
        <v>16359.6</v>
      </c>
      <c r="H116" s="24"/>
      <c r="I116" s="76">
        <v>45352</v>
      </c>
      <c r="J116" s="76">
        <v>45716</v>
      </c>
      <c r="K116" s="19"/>
      <c r="L116" s="24" t="s">
        <v>262</v>
      </c>
      <c r="M116" s="34" t="s">
        <v>25</v>
      </c>
      <c r="N116" s="2" t="s">
        <v>420</v>
      </c>
    </row>
    <row r="117" spans="1:14" x14ac:dyDescent="0.25">
      <c r="A117" s="47"/>
      <c r="B117" s="101" t="s">
        <v>554</v>
      </c>
      <c r="C117" s="47" t="s">
        <v>258</v>
      </c>
      <c r="D117" s="15" t="s">
        <v>273</v>
      </c>
      <c r="E117" s="78" t="s">
        <v>260</v>
      </c>
      <c r="F117" s="81">
        <v>14337</v>
      </c>
      <c r="G117" s="81">
        <v>4779</v>
      </c>
      <c r="H117" s="24"/>
      <c r="I117" s="76">
        <v>45505</v>
      </c>
      <c r="J117" s="76" t="s">
        <v>572</v>
      </c>
      <c r="K117" s="19"/>
      <c r="L117" s="24" t="s">
        <v>262</v>
      </c>
      <c r="M117" s="34" t="s">
        <v>25</v>
      </c>
      <c r="N117" s="2" t="s">
        <v>420</v>
      </c>
    </row>
    <row r="118" spans="1:14" x14ac:dyDescent="0.25">
      <c r="A118" s="47"/>
      <c r="B118" s="101" t="s">
        <v>409</v>
      </c>
      <c r="C118" s="49" t="s">
        <v>258</v>
      </c>
      <c r="D118" s="15" t="s">
        <v>273</v>
      </c>
      <c r="E118" s="78" t="s">
        <v>410</v>
      </c>
      <c r="F118" s="81">
        <v>419.15</v>
      </c>
      <c r="G118" s="81">
        <v>419.15</v>
      </c>
      <c r="H118" s="24"/>
      <c r="I118" s="76">
        <v>45114</v>
      </c>
      <c r="J118" s="76">
        <v>45479</v>
      </c>
      <c r="K118" s="66" t="s">
        <v>571</v>
      </c>
      <c r="L118" s="24" t="s">
        <v>411</v>
      </c>
      <c r="M118" s="34" t="s">
        <v>25</v>
      </c>
      <c r="N118" s="2" t="s">
        <v>420</v>
      </c>
    </row>
    <row r="119" spans="1:14" x14ac:dyDescent="0.25">
      <c r="A119" s="47"/>
      <c r="B119" s="101" t="s">
        <v>339</v>
      </c>
      <c r="C119" s="47" t="s">
        <v>258</v>
      </c>
      <c r="D119" s="15" t="s">
        <v>408</v>
      </c>
      <c r="E119" s="78" t="s">
        <v>300</v>
      </c>
      <c r="F119" s="81">
        <v>180</v>
      </c>
      <c r="G119" s="81">
        <v>180</v>
      </c>
      <c r="H119" s="24"/>
      <c r="I119" s="76">
        <v>45474</v>
      </c>
      <c r="J119" s="76">
        <v>45838</v>
      </c>
      <c r="K119" s="66"/>
      <c r="L119" s="24" t="s">
        <v>262</v>
      </c>
      <c r="M119" s="34" t="s">
        <v>25</v>
      </c>
      <c r="N119" s="2" t="s">
        <v>420</v>
      </c>
    </row>
    <row r="120" spans="1:14" x14ac:dyDescent="0.25">
      <c r="A120" s="53">
        <v>5129904</v>
      </c>
      <c r="B120" s="105" t="s">
        <v>503</v>
      </c>
      <c r="C120" s="48" t="s">
        <v>258</v>
      </c>
      <c r="D120" s="28" t="s">
        <v>507</v>
      </c>
      <c r="E120" s="78" t="s">
        <v>508</v>
      </c>
      <c r="F120" s="95">
        <v>34673</v>
      </c>
      <c r="G120" s="95">
        <v>11556.96</v>
      </c>
      <c r="H120" s="48"/>
      <c r="I120" s="96">
        <v>44531</v>
      </c>
      <c r="J120" s="96" t="s">
        <v>511</v>
      </c>
      <c r="K120" s="19" t="s">
        <v>502</v>
      </c>
      <c r="L120" s="48" t="s">
        <v>261</v>
      </c>
      <c r="M120" s="29" t="s">
        <v>25</v>
      </c>
      <c r="N120" s="2" t="s">
        <v>420</v>
      </c>
    </row>
    <row r="121" spans="1:14" x14ac:dyDescent="0.25">
      <c r="A121" s="53">
        <v>1433301</v>
      </c>
      <c r="B121" s="105" t="s">
        <v>504</v>
      </c>
      <c r="C121" s="48" t="s">
        <v>258</v>
      </c>
      <c r="D121" s="28" t="s">
        <v>507</v>
      </c>
      <c r="E121" s="78" t="s">
        <v>509</v>
      </c>
      <c r="F121" s="95">
        <v>2808</v>
      </c>
      <c r="G121" s="95">
        <v>2808</v>
      </c>
      <c r="H121" s="48"/>
      <c r="I121" s="96">
        <v>44021</v>
      </c>
      <c r="J121" s="96" t="s">
        <v>511</v>
      </c>
      <c r="K121" s="19" t="s">
        <v>502</v>
      </c>
      <c r="L121" s="48" t="s">
        <v>261</v>
      </c>
      <c r="M121" s="29" t="s">
        <v>25</v>
      </c>
      <c r="N121" s="2" t="s">
        <v>420</v>
      </c>
    </row>
    <row r="122" spans="1:14" x14ac:dyDescent="0.25">
      <c r="A122" s="53">
        <v>1433301</v>
      </c>
      <c r="B122" s="105" t="s">
        <v>505</v>
      </c>
      <c r="C122" s="48" t="s">
        <v>258</v>
      </c>
      <c r="D122" s="28" t="s">
        <v>507</v>
      </c>
      <c r="E122" s="78" t="s">
        <v>509</v>
      </c>
      <c r="F122" s="95">
        <v>576</v>
      </c>
      <c r="G122" s="95">
        <v>576</v>
      </c>
      <c r="H122" s="48"/>
      <c r="I122" s="96">
        <v>44021</v>
      </c>
      <c r="J122" s="96" t="s">
        <v>511</v>
      </c>
      <c r="K122" s="19" t="s">
        <v>502</v>
      </c>
      <c r="L122" s="48" t="s">
        <v>261</v>
      </c>
      <c r="M122" s="29" t="s">
        <v>25</v>
      </c>
      <c r="N122" s="2" t="s">
        <v>420</v>
      </c>
    </row>
    <row r="123" spans="1:14" x14ac:dyDescent="0.25">
      <c r="A123" s="84">
        <v>1433295</v>
      </c>
      <c r="B123" s="14" t="s">
        <v>506</v>
      </c>
      <c r="C123" s="56" t="s">
        <v>258</v>
      </c>
      <c r="D123" s="28" t="s">
        <v>507</v>
      </c>
      <c r="E123" s="79" t="s">
        <v>510</v>
      </c>
      <c r="F123" s="95">
        <v>3300</v>
      </c>
      <c r="G123" s="95">
        <v>3300</v>
      </c>
      <c r="H123" s="56"/>
      <c r="I123" s="96">
        <v>44021</v>
      </c>
      <c r="J123" s="96" t="s">
        <v>511</v>
      </c>
      <c r="K123" s="37" t="s">
        <v>502</v>
      </c>
      <c r="L123" s="48" t="s">
        <v>261</v>
      </c>
      <c r="M123" s="46" t="s">
        <v>25</v>
      </c>
      <c r="N123" s="2" t="s">
        <v>420</v>
      </c>
    </row>
    <row r="124" spans="1:14" x14ac:dyDescent="0.25">
      <c r="A124" s="56"/>
      <c r="B124" s="102" t="s">
        <v>512</v>
      </c>
      <c r="C124" s="28" t="s">
        <v>160</v>
      </c>
      <c r="D124" s="44" t="s">
        <v>515</v>
      </c>
      <c r="E124" s="79" t="s">
        <v>512</v>
      </c>
      <c r="F124" s="80"/>
      <c r="G124" s="80"/>
      <c r="H124" s="56"/>
      <c r="I124" s="87"/>
      <c r="J124" s="87"/>
      <c r="K124" s="37"/>
      <c r="L124" s="56" t="s">
        <v>133</v>
      </c>
      <c r="M124" s="46"/>
    </row>
    <row r="125" spans="1:14" x14ac:dyDescent="0.25">
      <c r="A125" s="56"/>
      <c r="B125" s="102" t="s">
        <v>513</v>
      </c>
      <c r="C125" s="28" t="s">
        <v>160</v>
      </c>
      <c r="D125" s="44" t="s">
        <v>514</v>
      </c>
      <c r="E125" s="79" t="s">
        <v>513</v>
      </c>
      <c r="F125" s="80"/>
      <c r="G125" s="80"/>
      <c r="H125" s="56"/>
      <c r="I125" s="87"/>
      <c r="J125" s="87"/>
      <c r="K125" s="37"/>
      <c r="L125" s="56" t="s">
        <v>133</v>
      </c>
      <c r="M125" s="46"/>
    </row>
    <row r="126" spans="1:14" x14ac:dyDescent="0.25">
      <c r="A126" s="56"/>
      <c r="B126" s="102" t="s">
        <v>516</v>
      </c>
      <c r="C126" s="28" t="s">
        <v>160</v>
      </c>
      <c r="D126" s="44" t="s">
        <v>517</v>
      </c>
      <c r="E126" s="79" t="s">
        <v>520</v>
      </c>
      <c r="F126" s="80"/>
      <c r="G126" s="80"/>
      <c r="H126" s="56"/>
      <c r="I126" s="87"/>
      <c r="J126" s="87"/>
      <c r="K126" s="37"/>
      <c r="L126" s="56" t="s">
        <v>133</v>
      </c>
      <c r="M126" s="46"/>
    </row>
    <row r="127" spans="1:14" x14ac:dyDescent="0.25">
      <c r="A127" s="56"/>
      <c r="B127" s="102" t="s">
        <v>518</v>
      </c>
      <c r="C127" s="28" t="s">
        <v>160</v>
      </c>
      <c r="D127" s="44" t="s">
        <v>519</v>
      </c>
      <c r="E127" s="79" t="s">
        <v>521</v>
      </c>
      <c r="F127" s="80"/>
      <c r="G127" s="80"/>
      <c r="H127" s="56"/>
      <c r="I127" s="87"/>
      <c r="J127" s="87"/>
      <c r="K127" s="37"/>
      <c r="L127" s="56" t="s">
        <v>133</v>
      </c>
      <c r="M127" s="46"/>
    </row>
    <row r="128" spans="1:14" x14ac:dyDescent="0.25">
      <c r="A128" s="56"/>
      <c r="B128" s="102" t="s">
        <v>531</v>
      </c>
      <c r="C128" s="56" t="s">
        <v>91</v>
      </c>
      <c r="D128" s="44" t="s">
        <v>533</v>
      </c>
      <c r="E128" s="79" t="s">
        <v>535</v>
      </c>
      <c r="F128" s="80"/>
      <c r="G128" s="80">
        <v>43030</v>
      </c>
      <c r="H128" s="56"/>
      <c r="I128" s="87">
        <v>44441</v>
      </c>
      <c r="J128" s="87">
        <v>46997</v>
      </c>
      <c r="K128" s="37"/>
      <c r="L128" s="56" t="s">
        <v>133</v>
      </c>
      <c r="M128" s="46" t="s">
        <v>25</v>
      </c>
      <c r="N128" s="2" t="s">
        <v>420</v>
      </c>
    </row>
    <row r="129" spans="1:14" x14ac:dyDescent="0.25">
      <c r="A129" s="56"/>
      <c r="B129" s="102" t="s">
        <v>532</v>
      </c>
      <c r="C129" s="56" t="s">
        <v>91</v>
      </c>
      <c r="D129" s="44" t="s">
        <v>534</v>
      </c>
      <c r="E129" s="79" t="s">
        <v>536</v>
      </c>
      <c r="F129" s="80"/>
      <c r="G129" s="80">
        <v>24000</v>
      </c>
      <c r="H129" s="56"/>
      <c r="I129" s="87">
        <v>45355</v>
      </c>
      <c r="J129" s="87">
        <v>46449</v>
      </c>
      <c r="K129" s="37"/>
      <c r="L129" s="56" t="s">
        <v>75</v>
      </c>
      <c r="M129" s="46" t="s">
        <v>25</v>
      </c>
      <c r="N129" s="2" t="s">
        <v>420</v>
      </c>
    </row>
    <row r="130" spans="1:14" x14ac:dyDescent="0.25">
      <c r="A130" s="56">
        <v>4843</v>
      </c>
      <c r="B130" s="102" t="s">
        <v>576</v>
      </c>
      <c r="C130" s="56" t="s">
        <v>577</v>
      </c>
      <c r="D130" s="44" t="s">
        <v>578</v>
      </c>
      <c r="E130" s="79" t="s">
        <v>579</v>
      </c>
      <c r="F130" s="80" t="s">
        <v>580</v>
      </c>
      <c r="G130" s="80" t="s">
        <v>581</v>
      </c>
      <c r="H130" s="56" t="s">
        <v>84</v>
      </c>
      <c r="I130" s="87">
        <v>44166</v>
      </c>
      <c r="J130" s="87">
        <v>45627</v>
      </c>
      <c r="K130" s="37"/>
      <c r="L130" s="56" t="s">
        <v>90</v>
      </c>
      <c r="M130" s="46" t="s">
        <v>25</v>
      </c>
      <c r="N130" s="2" t="s">
        <v>420</v>
      </c>
    </row>
    <row r="131" spans="1:14" x14ac:dyDescent="0.25">
      <c r="A131" s="56"/>
      <c r="B131" s="102" t="s">
        <v>582</v>
      </c>
      <c r="C131" s="56" t="s">
        <v>577</v>
      </c>
      <c r="D131" s="44" t="s">
        <v>583</v>
      </c>
      <c r="E131" s="79" t="s">
        <v>582</v>
      </c>
      <c r="F131" s="80">
        <v>150000</v>
      </c>
      <c r="G131" s="80">
        <v>50000</v>
      </c>
      <c r="H131" s="56"/>
      <c r="I131" s="87">
        <v>45278</v>
      </c>
      <c r="J131" s="87">
        <v>46112</v>
      </c>
      <c r="K131" s="37" t="s">
        <v>584</v>
      </c>
      <c r="L131" s="56" t="s">
        <v>16</v>
      </c>
      <c r="M131" s="46"/>
      <c r="N131" s="2" t="s">
        <v>420</v>
      </c>
    </row>
  </sheetData>
  <hyperlinks>
    <hyperlink ref="B62" r:id="rId1" xr:uid="{00000000-0004-0000-0000-000000000000}"/>
  </hyperlinks>
  <pageMargins left="0.23622047244094491" right="0.23622047244094491" top="0.35433070866141736" bottom="0.35433070866141736" header="0.31496062992125984" footer="0.31496062992125984"/>
  <pageSetup paperSize="9" scale="38" fitToHeight="0" orientation="landscape"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"/>
  <sheetViews>
    <sheetView workbookViewId="0">
      <selection activeCell="N1" sqref="N1"/>
    </sheetView>
  </sheetViews>
  <sheetFormatPr defaultColWidth="9.140625" defaultRowHeight="15" x14ac:dyDescent="0.25"/>
  <cols>
    <col min="1" max="1" width="18.140625" bestFit="1" customWidth="1"/>
    <col min="2" max="2" width="67.5703125" bestFit="1" customWidth="1"/>
    <col min="3" max="3" width="31.140625" bestFit="1" customWidth="1"/>
    <col min="4" max="4" width="90.85546875" bestFit="1" customWidth="1"/>
    <col min="5" max="5" width="29.140625" bestFit="1" customWidth="1"/>
    <col min="6" max="6" width="42.5703125" bestFit="1" customWidth="1"/>
    <col min="7" max="7" width="46" bestFit="1" customWidth="1"/>
    <col min="8" max="8" width="25.85546875" bestFit="1" customWidth="1"/>
    <col min="9" max="9" width="17.85546875" bestFit="1" customWidth="1"/>
    <col min="10" max="10" width="25.5703125" bestFit="1" customWidth="1"/>
    <col min="11" max="11" width="19.85546875" bestFit="1" customWidth="1"/>
    <col min="12" max="12" width="47.85546875" bestFit="1" customWidth="1"/>
    <col min="13" max="13" width="49.140625" bestFit="1" customWidth="1"/>
  </cols>
  <sheetData>
    <row r="1" spans="1:20" ht="60.75" customHeight="1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t="s">
        <v>387</v>
      </c>
      <c r="O1" t="s">
        <v>388</v>
      </c>
      <c r="P1" t="s">
        <v>389</v>
      </c>
      <c r="Q1" t="s">
        <v>390</v>
      </c>
      <c r="R1" t="s">
        <v>391</v>
      </c>
      <c r="S1" t="s">
        <v>392</v>
      </c>
      <c r="T1" t="s">
        <v>393</v>
      </c>
    </row>
    <row r="2" spans="1:20" x14ac:dyDescent="0.25">
      <c r="A2" s="4"/>
      <c r="B2" s="4" t="s">
        <v>35</v>
      </c>
      <c r="C2" s="4" t="s">
        <v>24</v>
      </c>
      <c r="D2" s="4" t="s">
        <v>36</v>
      </c>
      <c r="E2" s="4" t="s">
        <v>37</v>
      </c>
      <c r="F2" s="4" t="s">
        <v>38</v>
      </c>
      <c r="G2" s="4"/>
      <c r="H2" s="4"/>
      <c r="I2" s="5">
        <v>43709</v>
      </c>
      <c r="J2" s="4" t="s">
        <v>39</v>
      </c>
      <c r="K2" s="4"/>
      <c r="L2" s="4" t="s">
        <v>16</v>
      </c>
      <c r="M2" s="4" t="s">
        <v>25</v>
      </c>
    </row>
    <row r="3" spans="1:20" x14ac:dyDescent="0.25">
      <c r="A3" s="4"/>
      <c r="B3" s="4" t="s">
        <v>40</v>
      </c>
      <c r="C3" s="4" t="s">
        <v>24</v>
      </c>
      <c r="D3" s="4" t="s">
        <v>41</v>
      </c>
      <c r="E3" s="4" t="s">
        <v>42</v>
      </c>
      <c r="F3" s="6">
        <v>8000</v>
      </c>
      <c r="G3" s="4"/>
      <c r="H3" s="4"/>
      <c r="I3" s="5">
        <v>43709</v>
      </c>
      <c r="J3" s="5">
        <v>43983</v>
      </c>
      <c r="K3" s="4"/>
      <c r="L3" s="4" t="s">
        <v>23</v>
      </c>
      <c r="M3" s="4" t="s">
        <v>25</v>
      </c>
    </row>
    <row r="4" spans="1:20" x14ac:dyDescent="0.25">
      <c r="A4" s="4"/>
      <c r="B4" s="4" t="s">
        <v>43</v>
      </c>
      <c r="C4" s="4" t="s">
        <v>24</v>
      </c>
      <c r="D4" t="s">
        <v>44</v>
      </c>
      <c r="E4" s="4" t="s">
        <v>45</v>
      </c>
      <c r="F4" s="6">
        <v>57399</v>
      </c>
      <c r="G4" s="4"/>
      <c r="H4" s="4"/>
      <c r="I4" s="5">
        <v>43709</v>
      </c>
      <c r="J4" s="4" t="s">
        <v>39</v>
      </c>
      <c r="K4" s="4"/>
      <c r="L4" s="4" t="s">
        <v>16</v>
      </c>
      <c r="M4" s="4" t="s">
        <v>25</v>
      </c>
    </row>
    <row r="5" spans="1:20" x14ac:dyDescent="0.25">
      <c r="A5" s="4"/>
      <c r="B5" s="4" t="s">
        <v>46</v>
      </c>
      <c r="C5" s="4" t="s">
        <v>24</v>
      </c>
      <c r="D5" s="4" t="s">
        <v>47</v>
      </c>
      <c r="E5" s="4" t="s">
        <v>48</v>
      </c>
      <c r="F5" s="6">
        <v>32117</v>
      </c>
      <c r="G5" s="4"/>
      <c r="H5" s="4"/>
      <c r="I5" s="5">
        <v>43709</v>
      </c>
      <c r="J5" s="5">
        <v>43983</v>
      </c>
      <c r="K5" s="4"/>
      <c r="L5" s="4" t="s">
        <v>16</v>
      </c>
      <c r="M5" s="4" t="s">
        <v>25</v>
      </c>
    </row>
    <row r="6" spans="1:20" x14ac:dyDescent="0.25">
      <c r="A6" s="4"/>
      <c r="B6" s="4" t="s">
        <v>49</v>
      </c>
      <c r="C6" s="4" t="s">
        <v>24</v>
      </c>
      <c r="D6" s="4" t="s">
        <v>50</v>
      </c>
      <c r="E6" s="4" t="s">
        <v>51</v>
      </c>
      <c r="F6" s="6">
        <v>43290</v>
      </c>
      <c r="G6" s="4"/>
      <c r="H6" s="4"/>
      <c r="I6" s="5">
        <v>43709</v>
      </c>
      <c r="J6" s="4" t="s">
        <v>39</v>
      </c>
      <c r="K6" s="4"/>
      <c r="L6" s="4" t="s">
        <v>16</v>
      </c>
      <c r="M6" s="4" t="s">
        <v>25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8"/>
  <sheetViews>
    <sheetView topLeftCell="E1" zoomScale="85" zoomScaleNormal="85" workbookViewId="0">
      <pane ySplit="3" topLeftCell="A4" activePane="bottomLeft" state="frozen"/>
      <selection pane="bottomLeft" activeCell="K4" sqref="K4"/>
    </sheetView>
  </sheetViews>
  <sheetFormatPr defaultRowHeight="15" x14ac:dyDescent="0.25"/>
  <cols>
    <col min="1" max="1" width="20.42578125" customWidth="1"/>
    <col min="2" max="2" width="102.42578125" bestFit="1" customWidth="1"/>
    <col min="3" max="3" width="30.5703125" style="2" customWidth="1"/>
    <col min="4" max="4" width="45" style="2" customWidth="1"/>
    <col min="5" max="5" width="43.140625" bestFit="1" customWidth="1"/>
    <col min="6" max="6" width="41.140625" customWidth="1"/>
    <col min="7" max="7" width="44.140625" customWidth="1"/>
    <col min="8" max="8" width="26.140625" customWidth="1"/>
    <col min="9" max="9" width="19.140625" style="9" customWidth="1"/>
    <col min="10" max="10" width="18.140625" customWidth="1"/>
    <col min="11" max="11" width="27.85546875" style="8" bestFit="1" customWidth="1"/>
    <col min="12" max="12" width="45.85546875" customWidth="1"/>
    <col min="13" max="13" width="47.85546875" style="2" customWidth="1"/>
  </cols>
  <sheetData>
    <row r="1" spans="1:21" x14ac:dyDescent="0.25">
      <c r="A1" s="1" t="s">
        <v>0</v>
      </c>
    </row>
    <row r="2" spans="1:21" ht="39" customHeight="1" x14ac:dyDescent="0.25">
      <c r="A2" t="s">
        <v>106</v>
      </c>
    </row>
    <row r="3" spans="1:21" s="64" customFormat="1" ht="60.75" customHeight="1" x14ac:dyDescent="0.25">
      <c r="A3" s="60" t="s">
        <v>1</v>
      </c>
      <c r="B3" s="60" t="s">
        <v>2</v>
      </c>
      <c r="C3" s="60" t="s">
        <v>3</v>
      </c>
      <c r="D3" s="60" t="s">
        <v>4</v>
      </c>
      <c r="E3" s="60" t="s">
        <v>5</v>
      </c>
      <c r="F3" s="60" t="s">
        <v>6</v>
      </c>
      <c r="G3" s="60" t="s">
        <v>7</v>
      </c>
      <c r="H3" s="60" t="s">
        <v>8</v>
      </c>
      <c r="I3" s="61" t="s">
        <v>9</v>
      </c>
      <c r="J3" s="60" t="s">
        <v>10</v>
      </c>
      <c r="K3" s="61" t="s">
        <v>11</v>
      </c>
      <c r="L3" s="60" t="s">
        <v>12</v>
      </c>
      <c r="M3" s="62" t="s">
        <v>13</v>
      </c>
      <c r="N3" s="65" t="s">
        <v>387</v>
      </c>
      <c r="O3" s="65" t="s">
        <v>388</v>
      </c>
      <c r="P3" s="65" t="s">
        <v>389</v>
      </c>
      <c r="Q3" s="65" t="s">
        <v>390</v>
      </c>
      <c r="R3" s="65" t="s">
        <v>391</v>
      </c>
      <c r="S3" s="65" t="s">
        <v>392</v>
      </c>
      <c r="T3" s="65" t="s">
        <v>393</v>
      </c>
      <c r="U3" s="63"/>
    </row>
    <row r="4" spans="1:21" x14ac:dyDescent="0.25">
      <c r="A4" s="22" t="s">
        <v>322</v>
      </c>
      <c r="B4" s="13" t="s">
        <v>323</v>
      </c>
      <c r="C4" s="23" t="s">
        <v>258</v>
      </c>
      <c r="D4" s="15" t="s">
        <v>286</v>
      </c>
      <c r="E4" s="13" t="s">
        <v>269</v>
      </c>
      <c r="F4" s="16">
        <v>60</v>
      </c>
      <c r="G4" s="17">
        <v>60</v>
      </c>
      <c r="H4" s="18"/>
      <c r="I4" s="10">
        <v>45461</v>
      </c>
      <c r="J4" s="10">
        <v>45825</v>
      </c>
      <c r="K4" s="19" t="s">
        <v>287</v>
      </c>
      <c r="L4" s="24" t="s">
        <v>357</v>
      </c>
      <c r="M4" s="21" t="s">
        <v>25</v>
      </c>
    </row>
    <row r="5" spans="1:21" x14ac:dyDescent="0.25">
      <c r="A5" s="22" t="s">
        <v>84</v>
      </c>
      <c r="B5" s="13" t="s">
        <v>328</v>
      </c>
      <c r="C5" s="15" t="s">
        <v>258</v>
      </c>
      <c r="D5" s="15" t="s">
        <v>293</v>
      </c>
      <c r="E5" s="13" t="s">
        <v>348</v>
      </c>
      <c r="F5" s="17">
        <v>1678.8</v>
      </c>
      <c r="G5" s="17">
        <v>1678.8</v>
      </c>
      <c r="H5" s="17"/>
      <c r="I5" s="10">
        <v>45464</v>
      </c>
      <c r="J5" s="10">
        <v>45829</v>
      </c>
      <c r="K5" s="19" t="s">
        <v>270</v>
      </c>
      <c r="L5" s="24" t="s">
        <v>357</v>
      </c>
      <c r="M5" s="25" t="s">
        <v>25</v>
      </c>
    </row>
    <row r="6" spans="1:21" x14ac:dyDescent="0.25">
      <c r="A6" s="12">
        <v>489600985</v>
      </c>
      <c r="B6" s="13" t="s">
        <v>338</v>
      </c>
      <c r="C6" s="15" t="s">
        <v>258</v>
      </c>
      <c r="D6" s="15" t="s">
        <v>273</v>
      </c>
      <c r="E6" s="13" t="s">
        <v>299</v>
      </c>
      <c r="F6" s="16">
        <v>319.64999999999998</v>
      </c>
      <c r="G6" s="17">
        <v>319.64999999999998</v>
      </c>
      <c r="H6" s="4"/>
      <c r="I6" s="10">
        <v>44747</v>
      </c>
      <c r="J6" s="10" t="s">
        <v>355</v>
      </c>
      <c r="K6" s="19" t="s">
        <v>568</v>
      </c>
      <c r="L6" s="24" t="s">
        <v>262</v>
      </c>
      <c r="M6" s="25" t="s">
        <v>25</v>
      </c>
    </row>
    <row r="7" spans="1:21" x14ac:dyDescent="0.25">
      <c r="A7" s="12">
        <v>40297870</v>
      </c>
      <c r="B7" s="13" t="s">
        <v>336</v>
      </c>
      <c r="C7" s="15" t="s">
        <v>258</v>
      </c>
      <c r="D7" s="15" t="s">
        <v>273</v>
      </c>
      <c r="E7" s="13" t="s">
        <v>299</v>
      </c>
      <c r="F7" s="17">
        <v>3681.86</v>
      </c>
      <c r="G7" s="17">
        <v>3681.86</v>
      </c>
      <c r="H7" s="4"/>
      <c r="I7" s="10">
        <v>44781</v>
      </c>
      <c r="J7" s="10" t="s">
        <v>355</v>
      </c>
      <c r="K7" s="19" t="s">
        <v>569</v>
      </c>
      <c r="L7" s="24" t="s">
        <v>262</v>
      </c>
      <c r="M7" s="25" t="s">
        <v>25</v>
      </c>
    </row>
    <row r="8" spans="1:21" x14ac:dyDescent="0.25">
      <c r="A8" s="4"/>
      <c r="B8" s="13" t="s">
        <v>368</v>
      </c>
      <c r="C8" s="31" t="s">
        <v>366</v>
      </c>
      <c r="D8" s="14" t="s">
        <v>370</v>
      </c>
      <c r="E8" s="13" t="s">
        <v>367</v>
      </c>
      <c r="F8" s="17">
        <v>505</v>
      </c>
      <c r="G8" s="17">
        <v>505</v>
      </c>
      <c r="H8" s="32"/>
      <c r="I8" s="10">
        <v>44287</v>
      </c>
      <c r="J8" s="10">
        <v>45747</v>
      </c>
      <c r="K8" s="19" t="s">
        <v>270</v>
      </c>
      <c r="L8" s="33" t="s">
        <v>371</v>
      </c>
      <c r="M8" s="34" t="s">
        <v>25</v>
      </c>
    </row>
    <row r="9" spans="1:21" ht="30" x14ac:dyDescent="0.25">
      <c r="A9" s="4"/>
      <c r="B9" s="39" t="s">
        <v>68</v>
      </c>
      <c r="C9" s="28" t="s">
        <v>53</v>
      </c>
      <c r="D9" s="28" t="s">
        <v>69</v>
      </c>
      <c r="E9" s="39" t="s">
        <v>343</v>
      </c>
      <c r="F9" s="40">
        <v>130</v>
      </c>
      <c r="G9" s="40">
        <v>32000</v>
      </c>
      <c r="H9" s="4"/>
      <c r="I9" s="7">
        <v>44835</v>
      </c>
      <c r="J9" s="7">
        <v>46053</v>
      </c>
      <c r="K9" s="7">
        <v>44927</v>
      </c>
      <c r="L9" s="4" t="s">
        <v>55</v>
      </c>
      <c r="M9" s="29" t="s">
        <v>17</v>
      </c>
    </row>
    <row r="10" spans="1:21" x14ac:dyDescent="0.25">
      <c r="A10" s="33"/>
      <c r="B10" s="41" t="s">
        <v>363</v>
      </c>
      <c r="C10" s="31" t="s">
        <v>364</v>
      </c>
      <c r="D10" s="14" t="s">
        <v>276</v>
      </c>
      <c r="E10" s="13" t="s">
        <v>369</v>
      </c>
      <c r="F10" s="17">
        <v>1600</v>
      </c>
      <c r="G10" s="17">
        <v>1600</v>
      </c>
      <c r="H10" s="32"/>
      <c r="I10" s="10">
        <v>45292</v>
      </c>
      <c r="J10" s="10" t="s">
        <v>570</v>
      </c>
      <c r="K10" s="19" t="s">
        <v>272</v>
      </c>
      <c r="L10" s="33" t="s">
        <v>290</v>
      </c>
      <c r="M10" s="34" t="s">
        <v>25</v>
      </c>
    </row>
    <row r="11" spans="1:21" ht="26.25" x14ac:dyDescent="0.25">
      <c r="A11" s="32">
        <v>10002229</v>
      </c>
      <c r="B11" s="13" t="s">
        <v>316</v>
      </c>
      <c r="C11" s="23" t="s">
        <v>258</v>
      </c>
      <c r="D11" s="15" t="s">
        <v>273</v>
      </c>
      <c r="E11" s="13" t="s">
        <v>283</v>
      </c>
      <c r="F11" s="16">
        <v>4709.3999999999996</v>
      </c>
      <c r="G11" s="17">
        <v>4709.3999999999996</v>
      </c>
      <c r="H11" s="17" t="s">
        <v>285</v>
      </c>
      <c r="I11" s="10">
        <v>45323</v>
      </c>
      <c r="J11" s="10">
        <v>45688</v>
      </c>
      <c r="K11" s="19" t="s">
        <v>270</v>
      </c>
      <c r="L11" s="20" t="s">
        <v>262</v>
      </c>
      <c r="M11" s="21" t="s">
        <v>25</v>
      </c>
    </row>
    <row r="12" spans="1:21" x14ac:dyDescent="0.25">
      <c r="A12" s="4" t="s">
        <v>158</v>
      </c>
      <c r="B12" s="13" t="s">
        <v>159</v>
      </c>
      <c r="C12" s="28" t="s">
        <v>160</v>
      </c>
      <c r="D12" s="28" t="s">
        <v>161</v>
      </c>
      <c r="E12" s="13" t="s">
        <v>162</v>
      </c>
      <c r="F12" s="43">
        <v>750</v>
      </c>
      <c r="G12" s="43"/>
      <c r="H12" s="4"/>
      <c r="I12" s="10">
        <v>43770</v>
      </c>
      <c r="J12" s="10"/>
      <c r="K12" s="19"/>
      <c r="L12" s="4" t="s">
        <v>133</v>
      </c>
      <c r="M12" s="29" t="s">
        <v>76</v>
      </c>
    </row>
    <row r="13" spans="1:21" x14ac:dyDescent="0.25">
      <c r="A13" s="4" t="s">
        <v>163</v>
      </c>
      <c r="B13" s="13" t="s">
        <v>164</v>
      </c>
      <c r="C13" s="28" t="s">
        <v>160</v>
      </c>
      <c r="D13" s="28" t="s">
        <v>161</v>
      </c>
      <c r="E13" s="13" t="s">
        <v>165</v>
      </c>
      <c r="F13" s="43">
        <v>2000</v>
      </c>
      <c r="G13" s="43"/>
      <c r="H13" s="4"/>
      <c r="I13" s="10">
        <v>43802</v>
      </c>
      <c r="J13" s="10"/>
      <c r="K13" s="19"/>
      <c r="L13" s="4" t="s">
        <v>133</v>
      </c>
      <c r="M13" s="29" t="s">
        <v>76</v>
      </c>
    </row>
    <row r="14" spans="1:21" x14ac:dyDescent="0.25">
      <c r="A14" s="35" t="s">
        <v>166</v>
      </c>
      <c r="B14" s="36" t="s">
        <v>167</v>
      </c>
      <c r="C14" s="44" t="s">
        <v>160</v>
      </c>
      <c r="D14" s="44" t="s">
        <v>161</v>
      </c>
      <c r="E14" s="36" t="s">
        <v>165</v>
      </c>
      <c r="F14" s="45">
        <v>400</v>
      </c>
      <c r="G14" s="45"/>
      <c r="H14" s="35"/>
      <c r="I14" s="11">
        <v>43802</v>
      </c>
      <c r="J14" s="11"/>
      <c r="K14" s="37"/>
      <c r="L14" s="35" t="s">
        <v>133</v>
      </c>
      <c r="M14" s="46" t="s">
        <v>76</v>
      </c>
    </row>
    <row r="15" spans="1:21" x14ac:dyDescent="0.25">
      <c r="A15" s="35" t="s">
        <v>168</v>
      </c>
      <c r="B15" s="36" t="s">
        <v>169</v>
      </c>
      <c r="C15" s="44" t="s">
        <v>160</v>
      </c>
      <c r="D15" s="44" t="s">
        <v>161</v>
      </c>
      <c r="E15" s="36" t="s">
        <v>170</v>
      </c>
      <c r="F15" s="45">
        <v>250</v>
      </c>
      <c r="G15" s="45"/>
      <c r="H15" s="35"/>
      <c r="I15" s="11">
        <v>43850</v>
      </c>
      <c r="J15" s="11"/>
      <c r="K15" s="37"/>
      <c r="L15" s="35" t="s">
        <v>133</v>
      </c>
      <c r="M15" s="46" t="s">
        <v>76</v>
      </c>
    </row>
    <row r="16" spans="1:21" x14ac:dyDescent="0.25">
      <c r="A16" s="35" t="s">
        <v>172</v>
      </c>
      <c r="B16" s="36" t="s">
        <v>171</v>
      </c>
      <c r="C16" s="44" t="s">
        <v>160</v>
      </c>
      <c r="D16" s="44" t="s">
        <v>161</v>
      </c>
      <c r="E16" s="36" t="s">
        <v>170</v>
      </c>
      <c r="F16" s="45">
        <v>225</v>
      </c>
      <c r="G16" s="45"/>
      <c r="H16" s="35"/>
      <c r="I16" s="11">
        <v>43851</v>
      </c>
      <c r="J16" s="11"/>
      <c r="K16" s="37"/>
      <c r="L16" s="35" t="s">
        <v>133</v>
      </c>
      <c r="M16" s="46" t="s">
        <v>76</v>
      </c>
    </row>
    <row r="17" spans="1:13" x14ac:dyDescent="0.25">
      <c r="A17" s="4" t="s">
        <v>174</v>
      </c>
      <c r="B17" s="13" t="s">
        <v>173</v>
      </c>
      <c r="C17" s="28" t="s">
        <v>160</v>
      </c>
      <c r="D17" s="28" t="s">
        <v>190</v>
      </c>
      <c r="E17" s="13" t="s">
        <v>175</v>
      </c>
      <c r="F17" s="43">
        <v>710</v>
      </c>
      <c r="G17" s="43"/>
      <c r="H17" s="4"/>
      <c r="I17" s="10">
        <v>43867</v>
      </c>
      <c r="J17" s="10"/>
      <c r="K17" s="19"/>
      <c r="L17" s="4" t="s">
        <v>133</v>
      </c>
      <c r="M17" s="29" t="s">
        <v>76</v>
      </c>
    </row>
    <row r="18" spans="1:13" x14ac:dyDescent="0.25">
      <c r="A18" s="35" t="s">
        <v>176</v>
      </c>
      <c r="B18" s="36" t="s">
        <v>177</v>
      </c>
      <c r="C18" s="44" t="s">
        <v>160</v>
      </c>
      <c r="D18" s="44" t="s">
        <v>161</v>
      </c>
      <c r="E18" s="36" t="s">
        <v>170</v>
      </c>
      <c r="F18" s="45">
        <v>350</v>
      </c>
      <c r="G18" s="45"/>
      <c r="H18" s="35"/>
      <c r="I18" s="11">
        <v>43885</v>
      </c>
      <c r="J18" s="11"/>
      <c r="K18" s="37"/>
      <c r="L18" s="35" t="s">
        <v>133</v>
      </c>
      <c r="M18" s="46" t="s">
        <v>76</v>
      </c>
    </row>
    <row r="19" spans="1:13" x14ac:dyDescent="0.25">
      <c r="A19" s="4" t="s">
        <v>178</v>
      </c>
      <c r="B19" s="13" t="s">
        <v>179</v>
      </c>
      <c r="C19" s="28" t="s">
        <v>160</v>
      </c>
      <c r="D19" s="28" t="s">
        <v>161</v>
      </c>
      <c r="E19" s="13" t="s">
        <v>170</v>
      </c>
      <c r="F19" s="43">
        <v>208.34</v>
      </c>
      <c r="G19" s="43"/>
      <c r="H19" s="4"/>
      <c r="I19" s="10">
        <v>43886</v>
      </c>
      <c r="J19" s="10"/>
      <c r="K19" s="19"/>
      <c r="L19" s="4" t="s">
        <v>133</v>
      </c>
      <c r="M19" s="29" t="s">
        <v>76</v>
      </c>
    </row>
    <row r="20" spans="1:13" x14ac:dyDescent="0.25">
      <c r="A20" s="4" t="s">
        <v>180</v>
      </c>
      <c r="B20" s="13" t="s">
        <v>181</v>
      </c>
      <c r="C20" s="28" t="s">
        <v>160</v>
      </c>
      <c r="D20" s="28" t="s">
        <v>161</v>
      </c>
      <c r="E20" s="13" t="s">
        <v>170</v>
      </c>
      <c r="F20" s="43">
        <v>250</v>
      </c>
      <c r="G20" s="43"/>
      <c r="H20" s="4"/>
      <c r="I20" s="10">
        <v>43896</v>
      </c>
      <c r="J20" s="10"/>
      <c r="K20" s="19"/>
      <c r="L20" s="4" t="s">
        <v>133</v>
      </c>
      <c r="M20" s="29" t="s">
        <v>76</v>
      </c>
    </row>
    <row r="21" spans="1:13" x14ac:dyDescent="0.25">
      <c r="A21" s="4" t="s">
        <v>182</v>
      </c>
      <c r="B21" s="13" t="s">
        <v>183</v>
      </c>
      <c r="C21" s="28" t="s">
        <v>160</v>
      </c>
      <c r="D21" s="28" t="s">
        <v>161</v>
      </c>
      <c r="E21" s="13" t="s">
        <v>165</v>
      </c>
      <c r="F21" s="43">
        <v>525</v>
      </c>
      <c r="G21" s="43"/>
      <c r="H21" s="4"/>
      <c r="I21" s="10">
        <v>43969</v>
      </c>
      <c r="J21" s="10"/>
      <c r="K21" s="19"/>
      <c r="L21" s="4" t="s">
        <v>133</v>
      </c>
      <c r="M21" s="29" t="s">
        <v>76</v>
      </c>
    </row>
    <row r="22" spans="1:13" x14ac:dyDescent="0.25">
      <c r="A22" s="35" t="s">
        <v>184</v>
      </c>
      <c r="B22" s="36" t="s">
        <v>185</v>
      </c>
      <c r="C22" s="44" t="s">
        <v>160</v>
      </c>
      <c r="D22" s="44" t="s">
        <v>161</v>
      </c>
      <c r="E22" s="36" t="s">
        <v>170</v>
      </c>
      <c r="F22" s="45">
        <v>250</v>
      </c>
      <c r="G22" s="45"/>
      <c r="H22" s="35"/>
      <c r="I22" s="11">
        <v>43972</v>
      </c>
      <c r="J22" s="11"/>
      <c r="K22" s="37"/>
      <c r="L22" s="35" t="s">
        <v>133</v>
      </c>
      <c r="M22" s="46" t="s">
        <v>76</v>
      </c>
    </row>
    <row r="23" spans="1:13" x14ac:dyDescent="0.25">
      <c r="A23" s="4" t="s">
        <v>187</v>
      </c>
      <c r="B23" s="13" t="s">
        <v>186</v>
      </c>
      <c r="C23" s="28" t="s">
        <v>160</v>
      </c>
      <c r="D23" s="28" t="s">
        <v>161</v>
      </c>
      <c r="E23" s="13" t="s">
        <v>170</v>
      </c>
      <c r="F23" s="43">
        <v>350</v>
      </c>
      <c r="G23" s="43"/>
      <c r="H23" s="4"/>
      <c r="I23" s="10">
        <v>44007</v>
      </c>
      <c r="J23" s="10"/>
      <c r="K23" s="19"/>
      <c r="L23" s="4" t="s">
        <v>133</v>
      </c>
      <c r="M23" s="29" t="s">
        <v>76</v>
      </c>
    </row>
    <row r="24" spans="1:13" x14ac:dyDescent="0.25">
      <c r="A24" s="4" t="s">
        <v>188</v>
      </c>
      <c r="B24" s="13" t="s">
        <v>189</v>
      </c>
      <c r="C24" s="28" t="s">
        <v>160</v>
      </c>
      <c r="D24" s="28" t="s">
        <v>191</v>
      </c>
      <c r="E24" s="13" t="s">
        <v>192</v>
      </c>
      <c r="F24" s="43">
        <v>495</v>
      </c>
      <c r="G24" s="43"/>
      <c r="H24" s="4"/>
      <c r="I24" s="10">
        <v>44019</v>
      </c>
      <c r="J24" s="10"/>
      <c r="K24" s="19"/>
      <c r="L24" s="4" t="s">
        <v>133</v>
      </c>
      <c r="M24" s="29" t="s">
        <v>76</v>
      </c>
    </row>
    <row r="25" spans="1:13" x14ac:dyDescent="0.25">
      <c r="A25" s="4" t="s">
        <v>193</v>
      </c>
      <c r="B25" s="13" t="s">
        <v>194</v>
      </c>
      <c r="C25" s="28" t="s">
        <v>160</v>
      </c>
      <c r="D25" s="28" t="s">
        <v>195</v>
      </c>
      <c r="E25" s="13" t="s">
        <v>196</v>
      </c>
      <c r="F25" s="43">
        <v>445</v>
      </c>
      <c r="G25" s="43"/>
      <c r="H25" s="4"/>
      <c r="I25" s="10">
        <v>44021</v>
      </c>
      <c r="J25" s="10"/>
      <c r="K25" s="19"/>
      <c r="L25" s="4" t="s">
        <v>133</v>
      </c>
      <c r="M25" s="29" t="s">
        <v>76</v>
      </c>
    </row>
    <row r="26" spans="1:13" x14ac:dyDescent="0.25">
      <c r="A26" s="4" t="s">
        <v>197</v>
      </c>
      <c r="B26" s="13" t="s">
        <v>198</v>
      </c>
      <c r="C26" s="28" t="s">
        <v>160</v>
      </c>
      <c r="D26" s="28" t="s">
        <v>161</v>
      </c>
      <c r="E26" s="13" t="s">
        <v>170</v>
      </c>
      <c r="F26" s="43">
        <v>450</v>
      </c>
      <c r="G26" s="43"/>
      <c r="H26" s="4"/>
      <c r="I26" s="10">
        <v>44021</v>
      </c>
      <c r="J26" s="10"/>
      <c r="K26" s="19"/>
      <c r="L26" s="4" t="s">
        <v>133</v>
      </c>
      <c r="M26" s="29" t="s">
        <v>76</v>
      </c>
    </row>
    <row r="27" spans="1:13" x14ac:dyDescent="0.25">
      <c r="A27" s="35" t="s">
        <v>199</v>
      </c>
      <c r="B27" s="36" t="s">
        <v>200</v>
      </c>
      <c r="C27" s="44" t="s">
        <v>160</v>
      </c>
      <c r="D27" s="44" t="s">
        <v>161</v>
      </c>
      <c r="E27" s="36" t="s">
        <v>170</v>
      </c>
      <c r="F27" s="45">
        <v>250</v>
      </c>
      <c r="G27" s="45"/>
      <c r="H27" s="35"/>
      <c r="I27" s="11">
        <v>44026</v>
      </c>
      <c r="J27" s="11"/>
      <c r="K27" s="37"/>
      <c r="L27" s="35" t="s">
        <v>133</v>
      </c>
      <c r="M27" s="46" t="s">
        <v>76</v>
      </c>
    </row>
    <row r="28" spans="1:13" x14ac:dyDescent="0.25">
      <c r="A28" s="4" t="s">
        <v>202</v>
      </c>
      <c r="B28" s="13" t="s">
        <v>201</v>
      </c>
      <c r="C28" s="28" t="s">
        <v>160</v>
      </c>
      <c r="D28" s="28" t="s">
        <v>161</v>
      </c>
      <c r="E28" s="13" t="s">
        <v>165</v>
      </c>
      <c r="F28" s="43">
        <v>900</v>
      </c>
      <c r="G28" s="43"/>
      <c r="H28" s="4"/>
      <c r="I28" s="10">
        <v>44039</v>
      </c>
      <c r="J28" s="10"/>
      <c r="K28" s="19"/>
      <c r="L28" s="4" t="s">
        <v>133</v>
      </c>
      <c r="M28" s="29" t="s">
        <v>76</v>
      </c>
    </row>
    <row r="29" spans="1:13" x14ac:dyDescent="0.25">
      <c r="A29" s="4" t="s">
        <v>204</v>
      </c>
      <c r="B29" s="13" t="s">
        <v>203</v>
      </c>
      <c r="C29" s="28" t="s">
        <v>160</v>
      </c>
      <c r="D29" s="28" t="s">
        <v>205</v>
      </c>
      <c r="E29" s="13" t="s">
        <v>206</v>
      </c>
      <c r="F29" s="43">
        <v>562.5</v>
      </c>
      <c r="G29" s="43"/>
      <c r="H29" s="4"/>
      <c r="I29" s="10">
        <v>44089</v>
      </c>
      <c r="J29" s="10"/>
      <c r="K29" s="19"/>
      <c r="L29" s="4" t="s">
        <v>133</v>
      </c>
      <c r="M29" s="29" t="s">
        <v>76</v>
      </c>
    </row>
    <row r="30" spans="1:13" x14ac:dyDescent="0.25">
      <c r="A30" s="4" t="s">
        <v>208</v>
      </c>
      <c r="B30" s="13" t="s">
        <v>207</v>
      </c>
      <c r="C30" s="28" t="s">
        <v>108</v>
      </c>
      <c r="D30" s="28" t="s">
        <v>161</v>
      </c>
      <c r="E30" s="13" t="s">
        <v>170</v>
      </c>
      <c r="F30" s="43">
        <v>1980</v>
      </c>
      <c r="G30" s="43"/>
      <c r="H30" s="4"/>
      <c r="I30" s="10">
        <v>44103</v>
      </c>
      <c r="J30" s="10"/>
      <c r="K30" s="19"/>
      <c r="L30" s="4" t="s">
        <v>133</v>
      </c>
      <c r="M30" s="29" t="s">
        <v>76</v>
      </c>
    </row>
    <row r="31" spans="1:13" x14ac:dyDescent="0.25">
      <c r="A31" s="4" t="s">
        <v>210</v>
      </c>
      <c r="B31" s="13" t="s">
        <v>209</v>
      </c>
      <c r="C31" s="28" t="s">
        <v>160</v>
      </c>
      <c r="D31" s="28" t="s">
        <v>161</v>
      </c>
      <c r="E31" s="13" t="s">
        <v>170</v>
      </c>
      <c r="F31" s="43">
        <v>210</v>
      </c>
      <c r="G31" s="43"/>
      <c r="H31" s="4"/>
      <c r="I31" s="10">
        <v>44111</v>
      </c>
      <c r="J31" s="10"/>
      <c r="K31" s="19"/>
      <c r="L31" s="4" t="s">
        <v>133</v>
      </c>
      <c r="M31" s="29" t="s">
        <v>76</v>
      </c>
    </row>
    <row r="32" spans="1:13" x14ac:dyDescent="0.25">
      <c r="A32" s="35" t="s">
        <v>212</v>
      </c>
      <c r="B32" s="36" t="s">
        <v>211</v>
      </c>
      <c r="C32" s="44" t="s">
        <v>160</v>
      </c>
      <c r="D32" s="44" t="s">
        <v>161</v>
      </c>
      <c r="E32" s="36" t="s">
        <v>170</v>
      </c>
      <c r="F32" s="45">
        <v>300</v>
      </c>
      <c r="G32" s="45"/>
      <c r="H32" s="35"/>
      <c r="I32" s="11">
        <v>44116</v>
      </c>
      <c r="J32" s="11"/>
      <c r="K32" s="37"/>
      <c r="L32" s="35" t="s">
        <v>133</v>
      </c>
      <c r="M32" s="46" t="s">
        <v>76</v>
      </c>
    </row>
    <row r="33" spans="1:13" x14ac:dyDescent="0.25">
      <c r="A33" s="4" t="s">
        <v>213</v>
      </c>
      <c r="B33" s="13" t="s">
        <v>214</v>
      </c>
      <c r="C33" s="28" t="s">
        <v>160</v>
      </c>
      <c r="D33" s="28" t="s">
        <v>161</v>
      </c>
      <c r="E33" s="13" t="s">
        <v>170</v>
      </c>
      <c r="F33" s="43">
        <v>450</v>
      </c>
      <c r="G33" s="43"/>
      <c r="H33" s="4"/>
      <c r="I33" s="10">
        <v>44154</v>
      </c>
      <c r="J33" s="10"/>
      <c r="K33" s="19"/>
      <c r="L33" s="4" t="s">
        <v>133</v>
      </c>
      <c r="M33" s="29" t="s">
        <v>76</v>
      </c>
    </row>
    <row r="34" spans="1:13" x14ac:dyDescent="0.25">
      <c r="A34" s="4" t="s">
        <v>216</v>
      </c>
      <c r="B34" s="13" t="s">
        <v>215</v>
      </c>
      <c r="C34" s="28" t="s">
        <v>160</v>
      </c>
      <c r="D34" s="28" t="s">
        <v>161</v>
      </c>
      <c r="E34" s="13" t="s">
        <v>170</v>
      </c>
      <c r="F34" s="43">
        <v>250</v>
      </c>
      <c r="G34" s="43"/>
      <c r="H34" s="4"/>
      <c r="I34" s="10">
        <v>44281</v>
      </c>
      <c r="J34" s="10"/>
      <c r="K34" s="19"/>
      <c r="L34" s="4" t="s">
        <v>133</v>
      </c>
      <c r="M34" s="29" t="s">
        <v>76</v>
      </c>
    </row>
    <row r="35" spans="1:13" x14ac:dyDescent="0.25">
      <c r="A35" s="4" t="s">
        <v>218</v>
      </c>
      <c r="B35" s="13" t="s">
        <v>217</v>
      </c>
      <c r="C35" s="28" t="s">
        <v>160</v>
      </c>
      <c r="D35" s="28" t="s">
        <v>161</v>
      </c>
      <c r="E35" s="13" t="s">
        <v>170</v>
      </c>
      <c r="F35" s="43">
        <v>250</v>
      </c>
      <c r="G35" s="43"/>
      <c r="H35" s="4"/>
      <c r="I35" s="10">
        <v>44204</v>
      </c>
      <c r="J35" s="10"/>
      <c r="K35" s="19"/>
      <c r="L35" s="4" t="s">
        <v>133</v>
      </c>
      <c r="M35" s="29" t="s">
        <v>76</v>
      </c>
    </row>
    <row r="36" spans="1:13" x14ac:dyDescent="0.25">
      <c r="A36" s="4" t="s">
        <v>220</v>
      </c>
      <c r="B36" s="13" t="s">
        <v>219</v>
      </c>
      <c r="C36" s="28" t="s">
        <v>160</v>
      </c>
      <c r="D36" s="28" t="s">
        <v>161</v>
      </c>
      <c r="E36" s="13" t="s">
        <v>170</v>
      </c>
      <c r="F36" s="43">
        <v>250</v>
      </c>
      <c r="G36" s="43"/>
      <c r="H36" s="4"/>
      <c r="I36" s="10">
        <v>44281</v>
      </c>
      <c r="J36" s="10"/>
      <c r="K36" s="19"/>
      <c r="L36" s="4" t="s">
        <v>133</v>
      </c>
      <c r="M36" s="29" t="s">
        <v>76</v>
      </c>
    </row>
    <row r="37" spans="1:13" x14ac:dyDescent="0.25">
      <c r="A37" s="35" t="s">
        <v>222</v>
      </c>
      <c r="B37" s="36" t="s">
        <v>221</v>
      </c>
      <c r="C37" s="44" t="s">
        <v>108</v>
      </c>
      <c r="D37" s="44" t="s">
        <v>161</v>
      </c>
      <c r="E37" s="36" t="s">
        <v>170</v>
      </c>
      <c r="F37" s="45">
        <v>800</v>
      </c>
      <c r="G37" s="45"/>
      <c r="H37" s="35"/>
      <c r="I37" s="11">
        <v>44238</v>
      </c>
      <c r="J37" s="11"/>
      <c r="K37" s="37"/>
      <c r="L37" s="35" t="s">
        <v>133</v>
      </c>
      <c r="M37" s="46" t="s">
        <v>76</v>
      </c>
    </row>
    <row r="38" spans="1:13" x14ac:dyDescent="0.25">
      <c r="A38" s="35" t="s">
        <v>224</v>
      </c>
      <c r="B38" s="36" t="s">
        <v>227</v>
      </c>
      <c r="C38" s="44" t="s">
        <v>160</v>
      </c>
      <c r="D38" s="44" t="s">
        <v>226</v>
      </c>
      <c r="E38" s="36" t="s">
        <v>225</v>
      </c>
      <c r="F38" s="45">
        <v>1960.2</v>
      </c>
      <c r="G38" s="45"/>
      <c r="H38" s="35"/>
      <c r="I38" s="11">
        <v>44284</v>
      </c>
      <c r="J38" s="11"/>
      <c r="K38" s="37"/>
      <c r="L38" s="35" t="s">
        <v>133</v>
      </c>
      <c r="M38" s="46" t="s">
        <v>76</v>
      </c>
    </row>
    <row r="39" spans="1:13" x14ac:dyDescent="0.25">
      <c r="A39" s="35" t="s">
        <v>228</v>
      </c>
      <c r="B39" s="36" t="s">
        <v>223</v>
      </c>
      <c r="C39" s="44" t="s">
        <v>160</v>
      </c>
      <c r="D39" s="44" t="s">
        <v>226</v>
      </c>
      <c r="E39" s="36" t="s">
        <v>225</v>
      </c>
      <c r="F39" s="45">
        <v>2129.6</v>
      </c>
      <c r="G39" s="45"/>
      <c r="H39" s="35"/>
      <c r="I39" s="11">
        <v>44284</v>
      </c>
      <c r="J39" s="11"/>
      <c r="K39" s="37"/>
      <c r="L39" s="35" t="s">
        <v>133</v>
      </c>
      <c r="M39" s="46" t="s">
        <v>76</v>
      </c>
    </row>
    <row r="40" spans="1:13" x14ac:dyDescent="0.25">
      <c r="A40" s="4" t="s">
        <v>230</v>
      </c>
      <c r="B40" s="13" t="s">
        <v>229</v>
      </c>
      <c r="C40" s="28" t="s">
        <v>160</v>
      </c>
      <c r="D40" s="28" t="s">
        <v>161</v>
      </c>
      <c r="E40" s="13" t="s">
        <v>170</v>
      </c>
      <c r="F40" s="43">
        <v>300</v>
      </c>
      <c r="G40" s="43"/>
      <c r="H40" s="4"/>
      <c r="I40" s="10">
        <v>44287</v>
      </c>
      <c r="J40" s="10"/>
      <c r="K40" s="19"/>
      <c r="L40" s="4" t="s">
        <v>133</v>
      </c>
      <c r="M40" s="29" t="s">
        <v>76</v>
      </c>
    </row>
    <row r="41" spans="1:13" x14ac:dyDescent="0.25">
      <c r="A41" s="35" t="s">
        <v>232</v>
      </c>
      <c r="B41" s="36" t="s">
        <v>231</v>
      </c>
      <c r="C41" s="44" t="s">
        <v>160</v>
      </c>
      <c r="D41" s="44" t="s">
        <v>161</v>
      </c>
      <c r="E41" s="36" t="s">
        <v>170</v>
      </c>
      <c r="F41" s="45">
        <v>350</v>
      </c>
      <c r="G41" s="45"/>
      <c r="H41" s="35"/>
      <c r="I41" s="11">
        <v>44313</v>
      </c>
      <c r="J41" s="11"/>
      <c r="K41" s="37"/>
      <c r="L41" s="35" t="s">
        <v>133</v>
      </c>
      <c r="M41" s="46" t="s">
        <v>76</v>
      </c>
    </row>
    <row r="42" spans="1:13" x14ac:dyDescent="0.25">
      <c r="A42" s="4" t="s">
        <v>234</v>
      </c>
      <c r="B42" s="13" t="s">
        <v>233</v>
      </c>
      <c r="C42" s="28" t="s">
        <v>160</v>
      </c>
      <c r="D42" s="28" t="s">
        <v>161</v>
      </c>
      <c r="E42" s="13" t="s">
        <v>165</v>
      </c>
      <c r="F42" s="43">
        <v>500</v>
      </c>
      <c r="G42" s="43"/>
      <c r="H42" s="4"/>
      <c r="I42" s="10">
        <v>44313</v>
      </c>
      <c r="J42" s="10"/>
      <c r="K42" s="19"/>
      <c r="L42" s="4" t="s">
        <v>133</v>
      </c>
      <c r="M42" s="29" t="s">
        <v>76</v>
      </c>
    </row>
    <row r="43" spans="1:13" x14ac:dyDescent="0.25">
      <c r="A43" s="35" t="s">
        <v>235</v>
      </c>
      <c r="B43" s="36" t="s">
        <v>236</v>
      </c>
      <c r="C43" s="44" t="s">
        <v>160</v>
      </c>
      <c r="D43" s="44" t="s">
        <v>161</v>
      </c>
      <c r="E43" s="36" t="s">
        <v>170</v>
      </c>
      <c r="F43" s="45">
        <v>350</v>
      </c>
      <c r="G43" s="45"/>
      <c r="H43" s="35"/>
      <c r="I43" s="11">
        <v>44313</v>
      </c>
      <c r="J43" s="11"/>
      <c r="K43" s="37"/>
      <c r="L43" s="35" t="s">
        <v>133</v>
      </c>
      <c r="M43" s="46" t="s">
        <v>76</v>
      </c>
    </row>
    <row r="44" spans="1:13" x14ac:dyDescent="0.25">
      <c r="A44" s="35" t="s">
        <v>241</v>
      </c>
      <c r="B44" s="36" t="s">
        <v>242</v>
      </c>
      <c r="C44" s="44" t="s">
        <v>160</v>
      </c>
      <c r="D44" s="44" t="s">
        <v>205</v>
      </c>
      <c r="E44" s="36" t="s">
        <v>206</v>
      </c>
      <c r="F44" s="45">
        <v>506.25</v>
      </c>
      <c r="G44" s="45"/>
      <c r="H44" s="35"/>
      <c r="I44" s="11">
        <v>44357</v>
      </c>
      <c r="J44" s="11"/>
      <c r="K44" s="37"/>
      <c r="L44" s="35" t="s">
        <v>133</v>
      </c>
      <c r="M44" s="46" t="s">
        <v>76</v>
      </c>
    </row>
    <row r="45" spans="1:13" x14ac:dyDescent="0.25">
      <c r="A45" s="35" t="s">
        <v>244</v>
      </c>
      <c r="B45" s="36" t="s">
        <v>243</v>
      </c>
      <c r="C45" s="44" t="s">
        <v>160</v>
      </c>
      <c r="D45" s="44" t="s">
        <v>161</v>
      </c>
      <c r="E45" s="36" t="s">
        <v>170</v>
      </c>
      <c r="F45" s="45">
        <v>450</v>
      </c>
      <c r="G45" s="45"/>
      <c r="H45" s="35"/>
      <c r="I45" s="11">
        <v>44358</v>
      </c>
      <c r="J45" s="11"/>
      <c r="K45" s="37"/>
      <c r="L45" s="35" t="s">
        <v>133</v>
      </c>
      <c r="M45" s="46" t="s">
        <v>76</v>
      </c>
    </row>
    <row r="46" spans="1:13" x14ac:dyDescent="0.25">
      <c r="A46" s="35" t="s">
        <v>246</v>
      </c>
      <c r="B46" s="36" t="s">
        <v>245</v>
      </c>
      <c r="C46" s="44" t="s">
        <v>160</v>
      </c>
      <c r="D46" s="44" t="s">
        <v>161</v>
      </c>
      <c r="E46" s="36" t="s">
        <v>170</v>
      </c>
      <c r="F46" s="45">
        <v>300</v>
      </c>
      <c r="G46" s="45"/>
      <c r="H46" s="35"/>
      <c r="I46" s="11">
        <v>44448</v>
      </c>
      <c r="J46" s="11"/>
      <c r="K46" s="37"/>
      <c r="L46" s="35" t="s">
        <v>133</v>
      </c>
      <c r="M46" s="46" t="s">
        <v>76</v>
      </c>
    </row>
    <row r="47" spans="1:13" x14ac:dyDescent="0.25">
      <c r="A47" s="35" t="s">
        <v>248</v>
      </c>
      <c r="B47" s="36" t="s">
        <v>247</v>
      </c>
      <c r="C47" s="44" t="s">
        <v>160</v>
      </c>
      <c r="D47" s="44" t="s">
        <v>249</v>
      </c>
      <c r="E47" s="36" t="s">
        <v>250</v>
      </c>
      <c r="F47" s="45">
        <v>2250</v>
      </c>
      <c r="G47" s="45"/>
      <c r="H47" s="35"/>
      <c r="I47" s="11">
        <v>44454</v>
      </c>
      <c r="J47" s="11"/>
      <c r="K47" s="37"/>
      <c r="L47" s="35" t="s">
        <v>133</v>
      </c>
      <c r="M47" s="46" t="s">
        <v>76</v>
      </c>
    </row>
    <row r="48" spans="1:13" x14ac:dyDescent="0.25">
      <c r="A48" s="35" t="s">
        <v>252</v>
      </c>
      <c r="B48" s="36" t="s">
        <v>251</v>
      </c>
      <c r="C48" s="44" t="s">
        <v>160</v>
      </c>
      <c r="D48" s="44" t="s">
        <v>161</v>
      </c>
      <c r="E48" s="36" t="s">
        <v>170</v>
      </c>
      <c r="F48" s="45">
        <v>250</v>
      </c>
      <c r="G48" s="45"/>
      <c r="H48" s="35"/>
      <c r="I48" s="11">
        <v>44467</v>
      </c>
      <c r="J48" s="11"/>
      <c r="K48" s="37"/>
      <c r="L48" s="35" t="s">
        <v>133</v>
      </c>
      <c r="M48" s="46" t="s">
        <v>76</v>
      </c>
    </row>
  </sheetData>
  <conditionalFormatting sqref="J4:J48">
    <cfRule type="expression" dxfId="9" priority="1">
      <formula>$J4&lt;TODAY()</formula>
    </cfRule>
    <cfRule type="expression" dxfId="8" priority="2">
      <formula>$J4&lt;TODAY()+30</formula>
    </cfRule>
  </conditionalFormatting>
  <pageMargins left="0.23622047244094491" right="0.23622047244094491" top="0.35433070866141736" bottom="0.35433070866141736" header="0.31496062992125984" footer="0.31496062992125984"/>
  <pageSetup paperSize="9" scale="38" fitToHeight="0" orientation="landscape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1"/>
  <sheetViews>
    <sheetView zoomScale="80" zoomScaleNormal="80" workbookViewId="0">
      <pane ySplit="3" topLeftCell="A40" activePane="bottomLeft" state="frozen"/>
      <selection pane="bottomLeft" activeCell="A61" sqref="A61:XFD61"/>
    </sheetView>
  </sheetViews>
  <sheetFormatPr defaultColWidth="9.140625" defaultRowHeight="15" x14ac:dyDescent="0.25"/>
  <cols>
    <col min="1" max="1" width="20.42578125" style="2" customWidth="1"/>
    <col min="2" max="2" width="102.42578125" style="2" bestFit="1" customWidth="1"/>
    <col min="3" max="3" width="30.5703125" style="2" customWidth="1"/>
    <col min="4" max="4" width="45" style="2" customWidth="1"/>
    <col min="5" max="5" width="43.140625" style="2" bestFit="1" customWidth="1"/>
    <col min="6" max="6" width="41.140625" style="2" customWidth="1"/>
    <col min="7" max="7" width="44.140625" style="2" customWidth="1"/>
    <col min="8" max="8" width="26.140625" style="2" customWidth="1"/>
    <col min="9" max="9" width="19.140625" style="8" customWidth="1"/>
    <col min="10" max="10" width="18.140625" style="2" customWidth="1"/>
    <col min="11" max="11" width="27.85546875" style="8" bestFit="1" customWidth="1"/>
    <col min="12" max="12" width="45.85546875" style="2" customWidth="1"/>
    <col min="13" max="13" width="47.85546875" style="2" customWidth="1"/>
    <col min="14" max="15" width="17.85546875" style="2" bestFit="1" customWidth="1"/>
    <col min="16" max="16" width="17.42578125" style="2" bestFit="1" customWidth="1"/>
    <col min="17" max="17" width="15.42578125" style="2" customWidth="1"/>
    <col min="18" max="18" width="11.85546875" style="2" customWidth="1"/>
    <col min="19" max="19" width="14.5703125" style="2" customWidth="1"/>
    <col min="20" max="20" width="7.140625" style="2" customWidth="1"/>
    <col min="21" max="16384" width="9.140625" style="2"/>
  </cols>
  <sheetData>
    <row r="1" spans="1:21" x14ac:dyDescent="0.25">
      <c r="A1" s="69" t="s">
        <v>0</v>
      </c>
    </row>
    <row r="2" spans="1:21" ht="39" customHeight="1" x14ac:dyDescent="0.25">
      <c r="A2" s="2" t="s">
        <v>106</v>
      </c>
    </row>
    <row r="3" spans="1:21" s="71" customFormat="1" ht="60.75" customHeight="1" x14ac:dyDescent="0.25">
      <c r="A3" s="60" t="s">
        <v>1</v>
      </c>
      <c r="B3" s="60" t="s">
        <v>2</v>
      </c>
      <c r="C3" s="60" t="s">
        <v>3</v>
      </c>
      <c r="D3" s="60" t="s">
        <v>4</v>
      </c>
      <c r="E3" s="60" t="s">
        <v>5</v>
      </c>
      <c r="F3" s="60" t="s">
        <v>6</v>
      </c>
      <c r="G3" s="60" t="s">
        <v>7</v>
      </c>
      <c r="H3" s="60" t="s">
        <v>8</v>
      </c>
      <c r="I3" s="61" t="s">
        <v>9</v>
      </c>
      <c r="J3" s="60" t="s">
        <v>10</v>
      </c>
      <c r="K3" s="61" t="s">
        <v>11</v>
      </c>
      <c r="L3" s="60" t="s">
        <v>12</v>
      </c>
      <c r="M3" s="62" t="s">
        <v>13</v>
      </c>
      <c r="N3" s="65" t="s">
        <v>387</v>
      </c>
      <c r="O3" s="65" t="s">
        <v>388</v>
      </c>
      <c r="P3" s="65" t="s">
        <v>389</v>
      </c>
      <c r="Q3" s="65" t="s">
        <v>390</v>
      </c>
      <c r="R3" s="65" t="s">
        <v>391</v>
      </c>
      <c r="S3" s="65" t="s">
        <v>392</v>
      </c>
      <c r="T3" s="65" t="s">
        <v>393</v>
      </c>
      <c r="U3" s="70"/>
    </row>
    <row r="4" spans="1:21" x14ac:dyDescent="0.25">
      <c r="A4" s="47"/>
      <c r="B4" s="53"/>
      <c r="C4" s="49"/>
      <c r="D4" s="49"/>
      <c r="E4" s="53"/>
      <c r="F4" s="27"/>
      <c r="G4" s="27"/>
      <c r="H4" s="27"/>
      <c r="I4" s="19"/>
      <c r="J4" s="66"/>
      <c r="K4" s="19"/>
      <c r="L4" s="24"/>
      <c r="M4" s="21"/>
    </row>
    <row r="5" spans="1:21" x14ac:dyDescent="0.25">
      <c r="A5" s="106"/>
      <c r="B5" s="53"/>
      <c r="C5" s="49"/>
      <c r="D5" s="49"/>
      <c r="E5" s="53"/>
      <c r="F5" s="27"/>
      <c r="G5" s="27"/>
      <c r="H5" s="27"/>
      <c r="I5" s="19"/>
      <c r="J5" s="66"/>
      <c r="K5" s="19"/>
      <c r="L5" s="24"/>
      <c r="M5" s="21"/>
    </row>
    <row r="6" spans="1:21" x14ac:dyDescent="0.25">
      <c r="A6" s="47"/>
      <c r="B6" s="53"/>
      <c r="C6" s="49"/>
      <c r="D6" s="49"/>
      <c r="E6" s="53"/>
      <c r="F6" s="27"/>
      <c r="G6" s="27"/>
      <c r="H6" s="27"/>
      <c r="I6" s="19"/>
      <c r="J6" s="66"/>
      <c r="K6" s="19"/>
      <c r="L6" s="24"/>
      <c r="M6" s="21"/>
    </row>
    <row r="7" spans="1:21" ht="75" x14ac:dyDescent="0.25">
      <c r="A7" s="28"/>
      <c r="B7" s="28" t="s">
        <v>107</v>
      </c>
      <c r="C7" s="28" t="s">
        <v>108</v>
      </c>
      <c r="D7" s="28" t="s">
        <v>110</v>
      </c>
      <c r="E7" s="28" t="s">
        <v>109</v>
      </c>
      <c r="F7" s="73">
        <v>29833</v>
      </c>
      <c r="G7" s="73">
        <v>29833</v>
      </c>
      <c r="H7" s="28"/>
      <c r="I7" s="19">
        <v>43759</v>
      </c>
      <c r="J7" s="72">
        <v>43861</v>
      </c>
      <c r="K7" s="19" t="s">
        <v>66</v>
      </c>
      <c r="L7" s="28" t="s">
        <v>16</v>
      </c>
      <c r="M7" s="51" t="s">
        <v>25</v>
      </c>
    </row>
    <row r="8" spans="1:21" x14ac:dyDescent="0.25">
      <c r="A8" s="48"/>
      <c r="B8" s="68"/>
      <c r="C8" s="47"/>
      <c r="D8" s="50"/>
      <c r="E8" s="68"/>
      <c r="F8" s="27"/>
      <c r="G8" s="27"/>
      <c r="H8" s="48"/>
      <c r="I8" s="19"/>
      <c r="J8" s="66"/>
      <c r="K8" s="19"/>
      <c r="L8" s="68"/>
      <c r="M8" s="25"/>
    </row>
    <row r="9" spans="1:21" x14ac:dyDescent="0.25">
      <c r="A9" s="47"/>
      <c r="B9" s="53"/>
      <c r="C9" s="49"/>
      <c r="D9" s="47"/>
      <c r="E9" s="48"/>
      <c r="F9" s="24"/>
      <c r="G9" s="24"/>
      <c r="H9" s="27"/>
      <c r="I9" s="19"/>
      <c r="J9" s="19"/>
      <c r="K9" s="19"/>
      <c r="L9" s="24"/>
      <c r="M9" s="21"/>
    </row>
    <row r="10" spans="1:21" x14ac:dyDescent="0.25">
      <c r="A10" s="47"/>
      <c r="B10" s="53"/>
      <c r="C10" s="47"/>
      <c r="D10" s="47"/>
      <c r="E10" s="53"/>
      <c r="F10" s="24"/>
      <c r="G10" s="24"/>
      <c r="H10" s="107"/>
      <c r="I10" s="19"/>
      <c r="J10" s="19"/>
      <c r="K10" s="19"/>
      <c r="L10" s="24"/>
      <c r="M10" s="25"/>
    </row>
    <row r="11" spans="1:21" x14ac:dyDescent="0.25">
      <c r="A11" s="48"/>
      <c r="B11" s="48" t="s">
        <v>145</v>
      </c>
      <c r="C11" s="28" t="s">
        <v>157</v>
      </c>
      <c r="D11" s="48" t="s">
        <v>146</v>
      </c>
      <c r="E11" s="48" t="s">
        <v>144</v>
      </c>
      <c r="F11" s="74">
        <v>64864.35</v>
      </c>
      <c r="G11" s="74"/>
      <c r="H11" s="48"/>
      <c r="I11" s="19">
        <v>44398</v>
      </c>
      <c r="J11" s="19">
        <v>44499</v>
      </c>
      <c r="K11" s="19"/>
      <c r="L11" s="48"/>
      <c r="M11" s="29" t="s">
        <v>76</v>
      </c>
    </row>
    <row r="12" spans="1:21" x14ac:dyDescent="0.25">
      <c r="A12" s="48"/>
      <c r="B12" s="53"/>
      <c r="C12" s="55"/>
      <c r="D12" s="47"/>
      <c r="E12" s="53"/>
      <c r="F12" s="27"/>
      <c r="G12" s="27"/>
      <c r="H12" s="107"/>
      <c r="I12" s="19"/>
      <c r="J12" s="66"/>
      <c r="K12" s="19"/>
      <c r="L12" s="55"/>
      <c r="M12" s="21"/>
    </row>
    <row r="13" spans="1:21" ht="18" customHeight="1" x14ac:dyDescent="0.25">
      <c r="A13" s="48"/>
      <c r="B13" s="48" t="s">
        <v>80</v>
      </c>
      <c r="C13" s="48" t="s">
        <v>78</v>
      </c>
      <c r="D13" s="48" t="s">
        <v>79</v>
      </c>
      <c r="E13" s="48" t="s">
        <v>77</v>
      </c>
      <c r="F13" s="24">
        <v>7171.2</v>
      </c>
      <c r="G13" s="24"/>
      <c r="H13" s="48"/>
      <c r="I13" s="19">
        <v>43525</v>
      </c>
      <c r="J13" s="19">
        <v>44621</v>
      </c>
      <c r="K13" s="19">
        <v>44621</v>
      </c>
      <c r="L13" s="48" t="s">
        <v>75</v>
      </c>
      <c r="M13" s="29" t="s">
        <v>17</v>
      </c>
    </row>
    <row r="14" spans="1:21" x14ac:dyDescent="0.25">
      <c r="A14" s="48"/>
      <c r="B14" s="48" t="s">
        <v>71</v>
      </c>
      <c r="C14" s="48" t="s">
        <v>72</v>
      </c>
      <c r="D14" s="28" t="s">
        <v>73</v>
      </c>
      <c r="E14" s="48" t="s">
        <v>74</v>
      </c>
      <c r="F14" s="24"/>
      <c r="G14" s="24">
        <v>12000</v>
      </c>
      <c r="H14" s="48"/>
      <c r="I14" s="19">
        <v>43709</v>
      </c>
      <c r="J14" s="19">
        <v>44805</v>
      </c>
      <c r="K14" s="19"/>
      <c r="L14" s="48" t="s">
        <v>75</v>
      </c>
      <c r="M14" s="29" t="s">
        <v>76</v>
      </c>
    </row>
    <row r="15" spans="1:21" x14ac:dyDescent="0.25">
      <c r="A15" s="47"/>
      <c r="B15" s="53"/>
      <c r="C15" s="49"/>
      <c r="D15" s="49"/>
      <c r="E15" s="53"/>
      <c r="F15" s="27"/>
      <c r="G15" s="27"/>
      <c r="H15" s="27"/>
      <c r="I15" s="19"/>
      <c r="J15" s="66"/>
      <c r="K15" s="19"/>
      <c r="L15" s="24"/>
      <c r="M15" s="21"/>
    </row>
    <row r="16" spans="1:21" x14ac:dyDescent="0.25">
      <c r="A16" s="53"/>
      <c r="B16" s="53"/>
      <c r="C16" s="47"/>
      <c r="D16" s="57"/>
      <c r="E16" s="57"/>
      <c r="F16" s="108"/>
      <c r="G16" s="108"/>
      <c r="H16" s="48"/>
      <c r="I16" s="19"/>
      <c r="J16" s="109"/>
      <c r="K16" s="19"/>
      <c r="L16" s="57"/>
      <c r="M16" s="25"/>
    </row>
    <row r="17" spans="1:13" x14ac:dyDescent="0.25">
      <c r="A17" s="48"/>
      <c r="B17" s="48" t="s">
        <v>141</v>
      </c>
      <c r="C17" s="28" t="s">
        <v>157</v>
      </c>
      <c r="D17" s="48" t="s">
        <v>142</v>
      </c>
      <c r="E17" s="48" t="s">
        <v>143</v>
      </c>
      <c r="F17" s="74">
        <v>5335</v>
      </c>
      <c r="G17" s="74"/>
      <c r="H17" s="48"/>
      <c r="I17" s="19">
        <v>44362</v>
      </c>
      <c r="J17" s="19">
        <v>44864</v>
      </c>
      <c r="K17" s="19"/>
      <c r="L17" s="48" t="s">
        <v>75</v>
      </c>
      <c r="M17" s="29" t="s">
        <v>76</v>
      </c>
    </row>
    <row r="18" spans="1:13" s="99" customFormat="1" x14ac:dyDescent="0.25">
      <c r="A18" s="48"/>
      <c r="B18" s="28" t="s">
        <v>59</v>
      </c>
      <c r="C18" s="28" t="s">
        <v>53</v>
      </c>
      <c r="D18" s="28" t="s">
        <v>60</v>
      </c>
      <c r="E18" s="28" t="s">
        <v>347</v>
      </c>
      <c r="F18" s="24">
        <v>300000</v>
      </c>
      <c r="G18" s="24">
        <v>100000</v>
      </c>
      <c r="H18" s="48"/>
      <c r="I18" s="19">
        <v>44470</v>
      </c>
      <c r="J18" s="19">
        <v>44865</v>
      </c>
      <c r="K18" s="19" t="s">
        <v>66</v>
      </c>
      <c r="L18" s="48" t="s">
        <v>55</v>
      </c>
      <c r="M18" s="29" t="s">
        <v>17</v>
      </c>
    </row>
    <row r="19" spans="1:13" s="99" customFormat="1" x14ac:dyDescent="0.25">
      <c r="A19" s="48"/>
      <c r="B19" s="28" t="s">
        <v>341</v>
      </c>
      <c r="C19" s="28" t="s">
        <v>53</v>
      </c>
      <c r="D19" s="28" t="s">
        <v>257</v>
      </c>
      <c r="E19" s="28" t="s">
        <v>342</v>
      </c>
      <c r="F19" s="24">
        <v>325000</v>
      </c>
      <c r="G19" s="24">
        <v>325000</v>
      </c>
      <c r="H19" s="48"/>
      <c r="I19" s="19">
        <v>44713</v>
      </c>
      <c r="J19" s="19">
        <v>44865</v>
      </c>
      <c r="K19" s="19">
        <v>44743</v>
      </c>
      <c r="L19" s="48" t="s">
        <v>55</v>
      </c>
      <c r="M19" s="29" t="s">
        <v>76</v>
      </c>
    </row>
    <row r="20" spans="1:13" s="99" customFormat="1" x14ac:dyDescent="0.25">
      <c r="A20" s="48"/>
      <c r="B20" s="28" t="s">
        <v>102</v>
      </c>
      <c r="C20" s="48" t="s">
        <v>103</v>
      </c>
      <c r="D20" s="28" t="s">
        <v>104</v>
      </c>
      <c r="E20" s="48" t="s">
        <v>105</v>
      </c>
      <c r="F20" s="24">
        <v>8733.34</v>
      </c>
      <c r="G20" s="24">
        <v>8733.34</v>
      </c>
      <c r="H20" s="48"/>
      <c r="I20" s="19">
        <v>44500</v>
      </c>
      <c r="J20" s="19">
        <v>44865</v>
      </c>
      <c r="K20" s="19" t="s">
        <v>100</v>
      </c>
      <c r="L20" s="28" t="s">
        <v>75</v>
      </c>
      <c r="M20" s="29" t="s">
        <v>76</v>
      </c>
    </row>
    <row r="21" spans="1:13" s="99" customFormat="1" x14ac:dyDescent="0.25">
      <c r="A21" s="48"/>
      <c r="B21" s="28" t="s">
        <v>102</v>
      </c>
      <c r="C21" s="48" t="s">
        <v>103</v>
      </c>
      <c r="D21" s="28" t="s">
        <v>104</v>
      </c>
      <c r="E21" s="48" t="s">
        <v>105</v>
      </c>
      <c r="F21" s="24">
        <v>8733.34</v>
      </c>
      <c r="G21" s="24">
        <v>8733.34</v>
      </c>
      <c r="H21" s="48"/>
      <c r="I21" s="19">
        <v>44500</v>
      </c>
      <c r="J21" s="19">
        <v>44865</v>
      </c>
      <c r="K21" s="19" t="s">
        <v>100</v>
      </c>
      <c r="L21" s="28" t="s">
        <v>75</v>
      </c>
      <c r="M21" s="29" t="s">
        <v>76</v>
      </c>
    </row>
    <row r="22" spans="1:13" ht="25.5" customHeight="1" x14ac:dyDescent="0.25">
      <c r="A22" s="48"/>
      <c r="B22" s="28" t="s">
        <v>61</v>
      </c>
      <c r="C22" s="28" t="s">
        <v>53</v>
      </c>
      <c r="D22" s="28" t="s">
        <v>62</v>
      </c>
      <c r="E22" s="28" t="s">
        <v>63</v>
      </c>
      <c r="F22" s="24">
        <v>106000</v>
      </c>
      <c r="G22" s="24">
        <v>106000</v>
      </c>
      <c r="H22" s="48"/>
      <c r="I22" s="19">
        <v>43808</v>
      </c>
      <c r="J22" s="19">
        <v>44904</v>
      </c>
      <c r="K22" s="19">
        <v>44774</v>
      </c>
      <c r="L22" s="48" t="s">
        <v>55</v>
      </c>
      <c r="M22" s="29" t="s">
        <v>17</v>
      </c>
    </row>
    <row r="23" spans="1:13" ht="25.5" customHeight="1" x14ac:dyDescent="0.25">
      <c r="A23" s="48"/>
      <c r="B23" s="53" t="s">
        <v>359</v>
      </c>
      <c r="C23" s="47" t="s">
        <v>360</v>
      </c>
      <c r="D23" s="47" t="s">
        <v>276</v>
      </c>
      <c r="E23" s="53" t="s">
        <v>362</v>
      </c>
      <c r="F23" s="27">
        <v>9500</v>
      </c>
      <c r="G23" s="27">
        <v>1900</v>
      </c>
      <c r="H23" s="48"/>
      <c r="I23" s="19" t="s">
        <v>386</v>
      </c>
      <c r="J23" s="66">
        <v>44954</v>
      </c>
      <c r="K23" s="19" t="s">
        <v>270</v>
      </c>
      <c r="L23" s="48"/>
      <c r="M23" s="25" t="s">
        <v>25</v>
      </c>
    </row>
    <row r="24" spans="1:13" ht="25.5" customHeight="1" x14ac:dyDescent="0.25">
      <c r="A24" s="47"/>
      <c r="B24" s="53"/>
      <c r="C24" s="49"/>
      <c r="D24" s="49"/>
      <c r="E24" s="53"/>
      <c r="F24" s="27"/>
      <c r="G24" s="27"/>
      <c r="H24" s="27"/>
      <c r="I24" s="19"/>
      <c r="J24" s="49"/>
      <c r="K24" s="19"/>
      <c r="L24" s="27"/>
      <c r="M24" s="21"/>
    </row>
    <row r="25" spans="1:13" ht="25.5" customHeight="1" x14ac:dyDescent="0.25">
      <c r="A25" s="47"/>
      <c r="B25" s="53"/>
      <c r="C25" s="49"/>
      <c r="D25" s="49"/>
      <c r="E25" s="53"/>
      <c r="F25" s="27"/>
      <c r="G25" s="27"/>
      <c r="H25" s="27"/>
      <c r="I25" s="19"/>
      <c r="J25" s="49"/>
      <c r="K25" s="19"/>
      <c r="L25" s="27"/>
      <c r="M25" s="21"/>
    </row>
    <row r="26" spans="1:13" ht="25.5" customHeight="1" x14ac:dyDescent="0.25">
      <c r="A26" s="47"/>
      <c r="B26" s="53"/>
      <c r="C26" s="55"/>
      <c r="D26" s="47"/>
      <c r="E26" s="53"/>
      <c r="F26" s="24"/>
      <c r="G26" s="24"/>
      <c r="H26" s="27"/>
      <c r="I26" s="19"/>
      <c r="J26" s="66"/>
      <c r="K26" s="19"/>
      <c r="L26" s="55"/>
      <c r="M26" s="21"/>
    </row>
    <row r="27" spans="1:13" ht="25.5" customHeight="1" x14ac:dyDescent="0.25">
      <c r="A27" s="48"/>
      <c r="B27" s="28" t="s">
        <v>344</v>
      </c>
      <c r="C27" s="28" t="s">
        <v>53</v>
      </c>
      <c r="D27" s="28" t="s">
        <v>378</v>
      </c>
      <c r="E27" s="28" t="s">
        <v>346</v>
      </c>
      <c r="F27" s="24">
        <v>150000</v>
      </c>
      <c r="G27" s="24">
        <v>150000</v>
      </c>
      <c r="H27" s="48"/>
      <c r="I27" s="19">
        <v>44805</v>
      </c>
      <c r="J27" s="19">
        <v>45016</v>
      </c>
      <c r="K27" s="19"/>
      <c r="L27" s="48"/>
      <c r="M27" s="29"/>
    </row>
    <row r="28" spans="1:13" ht="25.5" customHeight="1" x14ac:dyDescent="0.25">
      <c r="A28" s="53"/>
      <c r="B28" s="53"/>
      <c r="C28" s="49"/>
      <c r="D28" s="47"/>
      <c r="E28" s="53"/>
      <c r="F28" s="27"/>
      <c r="G28" s="24"/>
      <c r="H28" s="27"/>
      <c r="I28" s="19"/>
      <c r="J28" s="66"/>
      <c r="K28" s="19"/>
      <c r="L28" s="55"/>
      <c r="M28" s="21"/>
    </row>
    <row r="29" spans="1:13" ht="25.5" customHeight="1" x14ac:dyDescent="0.25">
      <c r="A29" s="48" t="s">
        <v>382</v>
      </c>
      <c r="B29" s="48" t="s">
        <v>87</v>
      </c>
      <c r="C29" s="48" t="s">
        <v>81</v>
      </c>
      <c r="D29" s="28" t="s">
        <v>88</v>
      </c>
      <c r="E29" s="48" t="s">
        <v>89</v>
      </c>
      <c r="F29" s="24">
        <v>26000</v>
      </c>
      <c r="G29" s="24">
        <v>6000</v>
      </c>
      <c r="H29" s="48"/>
      <c r="I29" s="19">
        <v>43191</v>
      </c>
      <c r="J29" s="19">
        <v>45018</v>
      </c>
      <c r="K29" s="19">
        <v>44835</v>
      </c>
      <c r="L29" s="48" t="s">
        <v>90</v>
      </c>
      <c r="M29" s="29" t="s">
        <v>17</v>
      </c>
    </row>
    <row r="30" spans="1:13" x14ac:dyDescent="0.25">
      <c r="A30" s="47"/>
      <c r="B30" s="14"/>
      <c r="C30" s="49"/>
      <c r="D30" s="49"/>
      <c r="E30" s="14"/>
      <c r="F30" s="27"/>
      <c r="G30" s="27"/>
      <c r="H30" s="27"/>
      <c r="I30" s="66"/>
      <c r="J30" s="66"/>
      <c r="K30" s="19"/>
      <c r="L30" s="24"/>
      <c r="M30" s="21"/>
    </row>
    <row r="31" spans="1:13" ht="26.25" x14ac:dyDescent="0.25">
      <c r="A31" s="48" t="s">
        <v>381</v>
      </c>
      <c r="B31" s="14" t="s">
        <v>85</v>
      </c>
      <c r="C31" s="48" t="s">
        <v>81</v>
      </c>
      <c r="D31" s="48" t="s">
        <v>82</v>
      </c>
      <c r="E31" s="14" t="s">
        <v>83</v>
      </c>
      <c r="F31" s="27">
        <v>2250</v>
      </c>
      <c r="G31" s="27">
        <v>4500</v>
      </c>
      <c r="H31" s="48"/>
      <c r="I31" s="66">
        <v>43983</v>
      </c>
      <c r="J31" s="66">
        <v>44165</v>
      </c>
      <c r="K31" s="19">
        <v>44105</v>
      </c>
      <c r="L31" s="48" t="s">
        <v>86</v>
      </c>
      <c r="M31" s="21" t="s">
        <v>17</v>
      </c>
    </row>
    <row r="32" spans="1:13" x14ac:dyDescent="0.25">
      <c r="A32" s="47"/>
      <c r="B32" s="14"/>
      <c r="C32" s="47"/>
      <c r="D32" s="47"/>
      <c r="E32" s="14"/>
      <c r="F32" s="27"/>
      <c r="G32" s="27"/>
      <c r="H32" s="48"/>
      <c r="I32" s="66"/>
      <c r="J32" s="49"/>
      <c r="K32" s="19"/>
      <c r="L32" s="54"/>
      <c r="M32" s="21"/>
    </row>
    <row r="33" spans="1:20" x14ac:dyDescent="0.25">
      <c r="A33" s="48"/>
      <c r="B33" s="14" t="s">
        <v>97</v>
      </c>
      <c r="C33" s="48" t="s">
        <v>96</v>
      </c>
      <c r="D33" s="48" t="s">
        <v>98</v>
      </c>
      <c r="E33" s="14" t="s">
        <v>99</v>
      </c>
      <c r="F33" s="27">
        <v>1713</v>
      </c>
      <c r="G33" s="27">
        <v>1713</v>
      </c>
      <c r="H33" s="48"/>
      <c r="I33" s="66">
        <v>38896</v>
      </c>
      <c r="J33" s="66">
        <v>44651</v>
      </c>
      <c r="K33" s="19" t="s">
        <v>100</v>
      </c>
      <c r="L33" s="28" t="s">
        <v>75</v>
      </c>
      <c r="M33" s="21" t="s">
        <v>101</v>
      </c>
    </row>
    <row r="34" spans="1:20" x14ac:dyDescent="0.25">
      <c r="A34" s="48"/>
      <c r="B34" s="14" t="s">
        <v>97</v>
      </c>
      <c r="C34" s="48" t="s">
        <v>96</v>
      </c>
      <c r="D34" s="48" t="s">
        <v>98</v>
      </c>
      <c r="E34" s="14" t="s">
        <v>99</v>
      </c>
      <c r="F34" s="27">
        <v>1713</v>
      </c>
      <c r="G34" s="27">
        <v>1713</v>
      </c>
      <c r="H34" s="48"/>
      <c r="I34" s="66">
        <v>38896</v>
      </c>
      <c r="J34" s="66">
        <v>44651</v>
      </c>
      <c r="K34" s="19" t="s">
        <v>100</v>
      </c>
      <c r="L34" s="28" t="s">
        <v>75</v>
      </c>
      <c r="M34" s="21" t="s">
        <v>101</v>
      </c>
    </row>
    <row r="35" spans="1:20" x14ac:dyDescent="0.25">
      <c r="A35" s="48"/>
      <c r="B35" s="28" t="s">
        <v>152</v>
      </c>
      <c r="C35" s="28" t="s">
        <v>157</v>
      </c>
      <c r="D35" s="28" t="s">
        <v>153</v>
      </c>
      <c r="E35" s="48" t="s">
        <v>138</v>
      </c>
      <c r="F35" s="74">
        <v>11740</v>
      </c>
      <c r="G35" s="74"/>
      <c r="H35" s="48"/>
      <c r="I35" s="19">
        <v>44400</v>
      </c>
      <c r="J35" s="19"/>
      <c r="K35" s="19"/>
      <c r="L35" s="48" t="s">
        <v>133</v>
      </c>
      <c r="M35" s="29" t="s">
        <v>76</v>
      </c>
      <c r="N35" s="48"/>
      <c r="O35" s="48"/>
      <c r="P35" s="48"/>
      <c r="Q35" s="48"/>
      <c r="R35" s="48"/>
      <c r="S35" s="48"/>
      <c r="T35" s="48"/>
    </row>
    <row r="36" spans="1:20" x14ac:dyDescent="0.25">
      <c r="A36" s="48"/>
      <c r="B36" s="14"/>
      <c r="C36" s="48"/>
      <c r="D36" s="48"/>
      <c r="E36" s="14"/>
      <c r="F36" s="27"/>
      <c r="G36" s="27"/>
      <c r="H36" s="48"/>
      <c r="I36" s="66"/>
      <c r="J36" s="66"/>
      <c r="K36" s="19"/>
      <c r="L36" s="48"/>
      <c r="M36" s="21"/>
    </row>
    <row r="37" spans="1:20" x14ac:dyDescent="0.25">
      <c r="A37" s="47"/>
      <c r="B37" s="14"/>
      <c r="C37" s="49"/>
      <c r="D37" s="47"/>
      <c r="E37" s="14"/>
      <c r="F37" s="27"/>
      <c r="G37" s="27"/>
      <c r="H37" s="107"/>
      <c r="I37" s="66"/>
      <c r="J37" s="66"/>
      <c r="K37" s="19"/>
      <c r="L37" s="24"/>
      <c r="M37" s="21"/>
    </row>
    <row r="38" spans="1:20" x14ac:dyDescent="0.25">
      <c r="A38" s="47"/>
      <c r="B38" s="14"/>
      <c r="C38" s="47"/>
      <c r="D38" s="49"/>
      <c r="E38" s="14"/>
      <c r="F38" s="27"/>
      <c r="G38" s="27"/>
      <c r="H38" s="54"/>
      <c r="I38" s="66"/>
      <c r="J38" s="66"/>
      <c r="K38" s="19"/>
      <c r="L38" s="24"/>
      <c r="M38" s="21"/>
    </row>
    <row r="39" spans="1:20" x14ac:dyDescent="0.25">
      <c r="A39" s="47"/>
      <c r="B39" s="14"/>
      <c r="C39" s="49"/>
      <c r="D39" s="47"/>
      <c r="E39" s="14"/>
      <c r="F39" s="27"/>
      <c r="G39" s="27"/>
      <c r="H39" s="107"/>
      <c r="I39" s="66"/>
      <c r="J39" s="66"/>
      <c r="K39" s="19"/>
      <c r="L39" s="24"/>
      <c r="M39" s="21"/>
    </row>
    <row r="40" spans="1:20" x14ac:dyDescent="0.25">
      <c r="A40" s="47"/>
      <c r="B40" s="14"/>
      <c r="C40" s="49"/>
      <c r="D40" s="47"/>
      <c r="E40" s="14"/>
      <c r="F40" s="27"/>
      <c r="G40" s="27"/>
      <c r="H40" s="107"/>
      <c r="I40" s="66"/>
      <c r="J40" s="66"/>
      <c r="K40" s="19"/>
      <c r="L40" s="24"/>
      <c r="M40" s="21"/>
    </row>
    <row r="41" spans="1:20" x14ac:dyDescent="0.25">
      <c r="A41" s="47"/>
      <c r="B41" s="14"/>
      <c r="C41" s="47"/>
      <c r="D41" s="49"/>
      <c r="E41" s="14"/>
      <c r="F41" s="27"/>
      <c r="G41" s="27"/>
      <c r="H41" s="27"/>
      <c r="I41" s="66"/>
      <c r="J41" s="66"/>
      <c r="K41" s="19"/>
      <c r="L41" s="24"/>
      <c r="M41" s="21"/>
    </row>
    <row r="42" spans="1:20" x14ac:dyDescent="0.25">
      <c r="A42" s="47"/>
      <c r="B42" s="14"/>
      <c r="C42" s="47"/>
      <c r="D42" s="49"/>
      <c r="E42" s="14"/>
      <c r="F42" s="27"/>
      <c r="G42" s="27"/>
      <c r="H42" s="54"/>
      <c r="I42" s="66"/>
      <c r="J42" s="66"/>
      <c r="K42" s="19"/>
      <c r="L42" s="24"/>
      <c r="M42" s="21"/>
    </row>
    <row r="43" spans="1:20" x14ac:dyDescent="0.25">
      <c r="A43" s="47"/>
      <c r="B43" s="14"/>
      <c r="C43" s="47"/>
      <c r="D43" s="49"/>
      <c r="E43" s="14"/>
      <c r="F43" s="27"/>
      <c r="G43" s="27"/>
      <c r="H43" s="54"/>
      <c r="I43" s="66"/>
      <c r="J43" s="66"/>
      <c r="K43" s="19"/>
      <c r="L43" s="24"/>
      <c r="M43" s="21"/>
    </row>
    <row r="44" spans="1:20" x14ac:dyDescent="0.25">
      <c r="A44" s="47"/>
      <c r="B44" s="14"/>
      <c r="C44" s="47"/>
      <c r="D44" s="49"/>
      <c r="E44" s="14"/>
      <c r="F44" s="27"/>
      <c r="G44" s="27"/>
      <c r="H44" s="54"/>
      <c r="I44" s="66"/>
      <c r="J44" s="66"/>
      <c r="K44" s="19"/>
      <c r="L44" s="24"/>
      <c r="M44" s="21"/>
    </row>
    <row r="45" spans="1:20" x14ac:dyDescent="0.25">
      <c r="A45" s="47"/>
      <c r="B45" s="14"/>
      <c r="C45" s="53"/>
      <c r="D45" s="47"/>
      <c r="E45" s="14"/>
      <c r="F45" s="27"/>
      <c r="G45" s="27"/>
      <c r="H45" s="27"/>
      <c r="I45" s="66"/>
      <c r="J45" s="66"/>
      <c r="K45" s="19"/>
      <c r="L45" s="55"/>
      <c r="M45" s="21"/>
    </row>
    <row r="46" spans="1:20" x14ac:dyDescent="0.25">
      <c r="A46" s="48"/>
      <c r="B46" s="14" t="s">
        <v>372</v>
      </c>
      <c r="C46" s="27" t="s">
        <v>373</v>
      </c>
      <c r="D46" s="53" t="s">
        <v>274</v>
      </c>
      <c r="E46" s="14" t="s">
        <v>374</v>
      </c>
      <c r="F46" s="27">
        <v>1341</v>
      </c>
      <c r="G46" s="27">
        <v>1341</v>
      </c>
      <c r="H46" s="48"/>
      <c r="I46" s="66">
        <v>43861</v>
      </c>
      <c r="J46" s="66">
        <v>44957</v>
      </c>
      <c r="K46" s="19" t="s">
        <v>270</v>
      </c>
      <c r="L46" s="53" t="s">
        <v>262</v>
      </c>
      <c r="M46" s="58" t="s">
        <v>25</v>
      </c>
    </row>
    <row r="47" spans="1:20" x14ac:dyDescent="0.25">
      <c r="A47" s="55"/>
      <c r="B47" s="14"/>
      <c r="C47" s="53"/>
      <c r="D47" s="53"/>
      <c r="E47" s="14"/>
      <c r="F47" s="98"/>
      <c r="G47" s="98"/>
      <c r="H47" s="107"/>
      <c r="I47" s="66"/>
      <c r="J47" s="66"/>
      <c r="K47" s="19"/>
      <c r="L47" s="55"/>
      <c r="M47" s="21"/>
    </row>
    <row r="48" spans="1:20" x14ac:dyDescent="0.25">
      <c r="A48" s="47"/>
      <c r="B48" s="14"/>
      <c r="C48" s="49"/>
      <c r="D48" s="49"/>
      <c r="E48" s="14"/>
      <c r="F48" s="27"/>
      <c r="G48" s="27"/>
      <c r="H48" s="27"/>
      <c r="I48" s="66"/>
      <c r="J48" s="49"/>
      <c r="K48" s="19"/>
      <c r="L48" s="27"/>
      <c r="M48" s="21"/>
    </row>
    <row r="49" spans="1:20" x14ac:dyDescent="0.25">
      <c r="A49" s="56"/>
      <c r="B49" s="42" t="s">
        <v>358</v>
      </c>
      <c r="C49" s="59" t="s">
        <v>360</v>
      </c>
      <c r="D49" s="59" t="s">
        <v>276</v>
      </c>
      <c r="E49" s="42" t="s">
        <v>361</v>
      </c>
      <c r="F49" s="85">
        <v>1200</v>
      </c>
      <c r="G49" s="85">
        <v>1200</v>
      </c>
      <c r="H49" s="56"/>
      <c r="I49" s="86">
        <v>44652</v>
      </c>
      <c r="J49" s="86">
        <v>45016</v>
      </c>
      <c r="K49" s="37" t="s">
        <v>270</v>
      </c>
      <c r="L49" s="56"/>
      <c r="M49" s="38" t="s">
        <v>25</v>
      </c>
    </row>
    <row r="50" spans="1:20" x14ac:dyDescent="0.25">
      <c r="A50" s="59">
        <v>10002878</v>
      </c>
      <c r="B50" s="102" t="s">
        <v>315</v>
      </c>
      <c r="C50" s="59" t="s">
        <v>258</v>
      </c>
      <c r="D50" s="59" t="s">
        <v>273</v>
      </c>
      <c r="E50" s="102" t="s">
        <v>351</v>
      </c>
      <c r="F50" s="80">
        <v>741.31</v>
      </c>
      <c r="G50" s="80">
        <v>741.31</v>
      </c>
      <c r="H50" s="112"/>
      <c r="I50" s="87">
        <v>44743</v>
      </c>
      <c r="J50" s="87">
        <v>45107</v>
      </c>
      <c r="K50" s="37" t="s">
        <v>272</v>
      </c>
      <c r="L50" s="113" t="s">
        <v>262</v>
      </c>
      <c r="M50" s="114" t="s">
        <v>25</v>
      </c>
    </row>
    <row r="51" spans="1:20" x14ac:dyDescent="0.25">
      <c r="A51" s="85"/>
      <c r="B51" s="87">
        <v>44895</v>
      </c>
      <c r="C51" s="86">
        <v>45259</v>
      </c>
      <c r="D51" s="37" t="s">
        <v>270</v>
      </c>
      <c r="E51" s="115" t="s">
        <v>262</v>
      </c>
      <c r="F51" s="80" t="s">
        <v>25</v>
      </c>
      <c r="G51" s="80"/>
      <c r="H51" s="56"/>
      <c r="I51" s="87"/>
      <c r="J51" s="87"/>
      <c r="K51" s="37"/>
      <c r="L51" s="56"/>
      <c r="M51" s="114"/>
    </row>
    <row r="52" spans="1:20" customFormat="1" x14ac:dyDescent="0.25">
      <c r="A52" s="26">
        <v>20222358</v>
      </c>
      <c r="B52" s="13" t="s">
        <v>334</v>
      </c>
      <c r="C52" s="15" t="s">
        <v>258</v>
      </c>
      <c r="D52" s="15" t="s">
        <v>273</v>
      </c>
      <c r="E52" s="13" t="s">
        <v>275</v>
      </c>
      <c r="F52" s="16">
        <v>1957.57</v>
      </c>
      <c r="G52" s="17">
        <v>1957.57</v>
      </c>
      <c r="H52" s="18"/>
      <c r="I52" s="10">
        <v>44570</v>
      </c>
      <c r="J52" s="10">
        <v>45387</v>
      </c>
      <c r="K52" s="19" t="s">
        <v>272</v>
      </c>
      <c r="L52" s="27" t="s">
        <v>357</v>
      </c>
      <c r="M52" s="25" t="s">
        <v>25</v>
      </c>
    </row>
    <row r="53" spans="1:20" x14ac:dyDescent="0.25">
      <c r="A53" s="4"/>
      <c r="B53" s="13" t="s">
        <v>375</v>
      </c>
      <c r="C53" s="28" t="s">
        <v>258</v>
      </c>
      <c r="D53" s="28" t="s">
        <v>376</v>
      </c>
      <c r="E53" s="13" t="s">
        <v>377</v>
      </c>
      <c r="F53" s="17">
        <v>1081.68</v>
      </c>
      <c r="G53" s="17">
        <v>1081.68</v>
      </c>
      <c r="H53" s="4"/>
      <c r="I53" s="10">
        <v>44743</v>
      </c>
      <c r="J53" s="10">
        <v>45473</v>
      </c>
      <c r="K53" s="19" t="s">
        <v>270</v>
      </c>
      <c r="L53" s="4" t="s">
        <v>262</v>
      </c>
      <c r="M53" s="29" t="s">
        <v>25</v>
      </c>
    </row>
    <row r="54" spans="1:20" x14ac:dyDescent="0.25">
      <c r="A54" s="12">
        <v>10002878</v>
      </c>
      <c r="B54" s="13" t="s">
        <v>315</v>
      </c>
      <c r="C54" s="15" t="s">
        <v>258</v>
      </c>
      <c r="D54" s="15" t="s">
        <v>273</v>
      </c>
      <c r="E54" s="13" t="s">
        <v>351</v>
      </c>
      <c r="F54" s="16">
        <v>494.21</v>
      </c>
      <c r="G54" s="17">
        <v>494.21</v>
      </c>
      <c r="H54" s="18"/>
      <c r="I54" s="10">
        <v>44743</v>
      </c>
      <c r="J54" s="10" t="s">
        <v>354</v>
      </c>
      <c r="K54" s="19" t="s">
        <v>272</v>
      </c>
      <c r="L54" s="20" t="s">
        <v>262</v>
      </c>
      <c r="M54" s="21" t="s">
        <v>25</v>
      </c>
      <c r="N54" s="111"/>
      <c r="O54" s="111"/>
      <c r="P54" s="111"/>
      <c r="Q54" s="111"/>
      <c r="R54" s="111"/>
      <c r="S54" s="111"/>
      <c r="T54" s="116"/>
    </row>
    <row r="55" spans="1:20" ht="30" x14ac:dyDescent="0.25">
      <c r="A55" s="48"/>
      <c r="B55" s="28" t="s">
        <v>28</v>
      </c>
      <c r="C55" s="28" t="s">
        <v>24</v>
      </c>
      <c r="D55" s="28" t="s">
        <v>29</v>
      </c>
      <c r="E55" s="48" t="s">
        <v>30</v>
      </c>
      <c r="F55" s="24"/>
      <c r="G55" s="73" t="s">
        <v>31</v>
      </c>
      <c r="H55" s="48"/>
      <c r="I55" s="19">
        <v>43451</v>
      </c>
      <c r="J55" s="72" t="s">
        <v>70</v>
      </c>
      <c r="K55" s="19" t="s">
        <v>27</v>
      </c>
      <c r="L55" s="48" t="s">
        <v>23</v>
      </c>
      <c r="M55" s="29" t="s">
        <v>25</v>
      </c>
      <c r="N55" s="126" t="s">
        <v>573</v>
      </c>
      <c r="O55" s="126"/>
      <c r="P55" s="126"/>
      <c r="Q55" s="126"/>
      <c r="R55" s="126"/>
      <c r="S55" s="126"/>
      <c r="T55" s="127"/>
    </row>
    <row r="56" spans="1:20" ht="45" x14ac:dyDescent="0.25">
      <c r="A56" s="117"/>
      <c r="B56" s="118" t="s">
        <v>32</v>
      </c>
      <c r="C56" s="118" t="s">
        <v>24</v>
      </c>
      <c r="D56" s="118" t="s">
        <v>33</v>
      </c>
      <c r="E56" s="118" t="s">
        <v>34</v>
      </c>
      <c r="F56" s="119">
        <v>25650</v>
      </c>
      <c r="G56" s="119"/>
      <c r="H56" s="117"/>
      <c r="I56" s="121">
        <v>43875</v>
      </c>
      <c r="J56" s="122" t="s">
        <v>70</v>
      </c>
      <c r="K56" s="121" t="s">
        <v>27</v>
      </c>
      <c r="L56" s="117" t="s">
        <v>16</v>
      </c>
      <c r="M56" s="123" t="s">
        <v>25</v>
      </c>
      <c r="N56" s="125" t="s">
        <v>573</v>
      </c>
      <c r="O56" s="125"/>
      <c r="P56" s="125"/>
      <c r="Q56" s="125"/>
      <c r="R56" s="125"/>
      <c r="S56" s="125"/>
      <c r="T56" s="128"/>
    </row>
    <row r="57" spans="1:20" ht="60" x14ac:dyDescent="0.25">
      <c r="A57" s="28"/>
      <c r="B57" s="28" t="s">
        <v>121</v>
      </c>
      <c r="C57" s="28" t="s">
        <v>24</v>
      </c>
      <c r="D57" s="28" t="s">
        <v>548</v>
      </c>
      <c r="E57" s="28" t="s">
        <v>111</v>
      </c>
      <c r="F57" s="73">
        <v>222865</v>
      </c>
      <c r="G57" s="73">
        <v>222865</v>
      </c>
      <c r="H57" s="28"/>
      <c r="I57" s="19">
        <v>43759</v>
      </c>
      <c r="J57" s="72">
        <v>45382</v>
      </c>
      <c r="K57" s="19" t="s">
        <v>112</v>
      </c>
      <c r="L57" s="28" t="s">
        <v>16</v>
      </c>
      <c r="M57" s="51" t="s">
        <v>25</v>
      </c>
      <c r="N57" s="126" t="s">
        <v>573</v>
      </c>
      <c r="O57" s="126"/>
      <c r="P57" s="126"/>
      <c r="Q57" s="126"/>
      <c r="R57" s="126"/>
      <c r="S57" s="126"/>
      <c r="T57" s="127"/>
    </row>
    <row r="58" spans="1:20" ht="60" x14ac:dyDescent="0.25">
      <c r="A58" s="118"/>
      <c r="B58" s="118" t="s">
        <v>116</v>
      </c>
      <c r="C58" s="118" t="s">
        <v>24</v>
      </c>
      <c r="D58" s="118" t="s">
        <v>118</v>
      </c>
      <c r="E58" s="118" t="s">
        <v>119</v>
      </c>
      <c r="F58" s="120">
        <v>82610</v>
      </c>
      <c r="G58" s="120">
        <v>82610</v>
      </c>
      <c r="H58" s="118"/>
      <c r="I58" s="121">
        <v>43759</v>
      </c>
      <c r="J58" s="122">
        <v>45382</v>
      </c>
      <c r="K58" s="121" t="s">
        <v>112</v>
      </c>
      <c r="L58" s="118" t="s">
        <v>16</v>
      </c>
      <c r="M58" s="124" t="s">
        <v>25</v>
      </c>
      <c r="N58" s="125" t="s">
        <v>573</v>
      </c>
      <c r="O58" s="125"/>
      <c r="P58" s="125"/>
      <c r="Q58" s="125"/>
      <c r="R58" s="125"/>
      <c r="S58" s="125"/>
      <c r="T58" s="128"/>
    </row>
    <row r="59" spans="1:20" ht="60" x14ac:dyDescent="0.25">
      <c r="A59" s="28"/>
      <c r="B59" s="28" t="s">
        <v>114</v>
      </c>
      <c r="C59" s="28" t="s">
        <v>24</v>
      </c>
      <c r="D59" s="28" t="s">
        <v>117</v>
      </c>
      <c r="E59" s="28" t="s">
        <v>113</v>
      </c>
      <c r="F59" s="73">
        <v>262518</v>
      </c>
      <c r="G59" s="73">
        <v>262518</v>
      </c>
      <c r="H59" s="28"/>
      <c r="I59" s="19">
        <v>43759</v>
      </c>
      <c r="J59" s="72" t="s">
        <v>115</v>
      </c>
      <c r="K59" s="19" t="s">
        <v>112</v>
      </c>
      <c r="L59" s="28" t="s">
        <v>16</v>
      </c>
      <c r="M59" s="51" t="s">
        <v>25</v>
      </c>
      <c r="N59" s="126" t="s">
        <v>573</v>
      </c>
      <c r="O59" s="126"/>
      <c r="P59" s="126"/>
      <c r="Q59" s="126"/>
      <c r="R59" s="126"/>
      <c r="S59" s="126"/>
      <c r="T59" s="127"/>
    </row>
    <row r="60" spans="1:20" ht="30" x14ac:dyDescent="0.25">
      <c r="A60" s="48" t="s">
        <v>84</v>
      </c>
      <c r="B60" s="101" t="s">
        <v>441</v>
      </c>
      <c r="C60" s="48" t="s">
        <v>24</v>
      </c>
      <c r="D60" s="28" t="s">
        <v>442</v>
      </c>
      <c r="E60" s="78" t="s">
        <v>441</v>
      </c>
      <c r="F60" s="81">
        <v>1356518</v>
      </c>
      <c r="G60" s="81"/>
      <c r="H60" s="48"/>
      <c r="I60" s="76" t="s">
        <v>26</v>
      </c>
      <c r="J60" s="97"/>
      <c r="K60" s="19"/>
      <c r="L60" s="53" t="s">
        <v>16</v>
      </c>
      <c r="M60" s="29" t="s">
        <v>17</v>
      </c>
      <c r="N60" s="48" t="s">
        <v>574</v>
      </c>
      <c r="O60" s="48"/>
      <c r="P60" s="48"/>
      <c r="Q60" s="48"/>
      <c r="R60" s="48"/>
      <c r="S60" s="48"/>
      <c r="T60" s="48"/>
    </row>
    <row r="61" spans="1:20" x14ac:dyDescent="0.25">
      <c r="A61" s="48" t="s">
        <v>84</v>
      </c>
      <c r="B61" s="101" t="s">
        <v>440</v>
      </c>
      <c r="C61" s="48" t="s">
        <v>24</v>
      </c>
      <c r="D61" s="28" t="s">
        <v>439</v>
      </c>
      <c r="E61" s="78" t="s">
        <v>440</v>
      </c>
      <c r="F61" s="82">
        <v>256572.99</v>
      </c>
      <c r="G61" s="81"/>
      <c r="H61" s="48"/>
      <c r="I61" s="76">
        <v>45311</v>
      </c>
      <c r="J61" s="83">
        <v>45378</v>
      </c>
      <c r="K61" s="19"/>
      <c r="L61" s="53" t="s">
        <v>16</v>
      </c>
      <c r="M61" s="29"/>
      <c r="N61" s="48" t="s">
        <v>573</v>
      </c>
      <c r="O61" s="48"/>
      <c r="P61" s="48"/>
      <c r="Q61" s="48"/>
      <c r="R61" s="48"/>
      <c r="S61" s="48"/>
      <c r="T61" s="48"/>
    </row>
  </sheetData>
  <conditionalFormatting sqref="C51">
    <cfRule type="expression" dxfId="7" priority="7">
      <formula>$J51&lt;TODAY()</formula>
    </cfRule>
    <cfRule type="expression" dxfId="6" priority="8">
      <formula>$J51&lt;TODAY()+30</formula>
    </cfRule>
  </conditionalFormatting>
  <conditionalFormatting sqref="J4:J49">
    <cfRule type="expression" dxfId="5" priority="15">
      <formula>$J4&lt;TODAY()</formula>
    </cfRule>
    <cfRule type="expression" dxfId="4" priority="16">
      <formula>$J4&lt;TODAY()+30</formula>
    </cfRule>
  </conditionalFormatting>
  <conditionalFormatting sqref="J30:J50">
    <cfRule type="expression" dxfId="3" priority="9">
      <formula>$J30&lt;TODAY()</formula>
    </cfRule>
    <cfRule type="expression" dxfId="2" priority="10">
      <formula>$J30&lt;TODAY()+30</formula>
    </cfRule>
  </conditionalFormatting>
  <conditionalFormatting sqref="J52:J54">
    <cfRule type="expression" dxfId="1" priority="1">
      <formula>$J52&lt;TODAY()</formula>
    </cfRule>
    <cfRule type="expression" dxfId="0" priority="2">
      <formula>$J52&lt;TODAY()+30</formula>
    </cfRule>
  </conditionalFormatting>
  <pageMargins left="0.23622047244094491" right="0.23622047244094491" top="0.35433070866141736" bottom="0.35433070866141736" header="0.31496062992125984" footer="0.31496062992125984"/>
  <pageSetup paperSize="9" scale="38" fitToHeight="0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Live Contracts</vt:lpstr>
      <vt:lpstr>sheet 2</vt:lpstr>
      <vt:lpstr>Live Below 5k</vt:lpstr>
      <vt:lpstr>Expired Contracts</vt:lpstr>
      <vt:lpstr>'Expired Contracts'!Print_Area</vt:lpstr>
      <vt:lpstr>'Live Below 5k'!Print_Area</vt:lpstr>
      <vt:lpstr>'Live Contracts'!Print_Area</vt:lpstr>
      <vt:lpstr>'Expired Contracts'!Print_Titles</vt:lpstr>
      <vt:lpstr>'Live Below 5k'!Print_Titles</vt:lpstr>
      <vt:lpstr>'Live Contracts'!Print_Titles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Spencer</dc:creator>
  <cp:lastModifiedBy>Jayne Walker</cp:lastModifiedBy>
  <cp:lastPrinted>2022-12-15T11:10:10Z</cp:lastPrinted>
  <dcterms:created xsi:type="dcterms:W3CDTF">2020-05-22T08:52:45Z</dcterms:created>
  <dcterms:modified xsi:type="dcterms:W3CDTF">2024-08-15T12:32:46Z</dcterms:modified>
</cp:coreProperties>
</file>